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gi\Desktop\Neue Artikel\Besser als Project\Code\"/>
    </mc:Choice>
  </mc:AlternateContent>
  <xr:revisionPtr revIDLastSave="0" documentId="13_ncr:1_{99FA5EF9-70ED-40CA-954B-A92EEE002706}" xr6:coauthVersionLast="47" xr6:coauthVersionMax="47" xr10:uidLastSave="{00000000-0000-0000-0000-000000000000}"/>
  <bookViews>
    <workbookView xWindow="-120" yWindow="-120" windowWidth="29040" windowHeight="15840" xr2:uid="{26AEF3D4-5134-4477-B506-BECABB839A9F}"/>
  </bookViews>
  <sheets>
    <sheet name="Terminplan" sheetId="2" r:id="rId1"/>
    <sheet name="Formate" sheetId="3" r:id="rId2"/>
  </sheets>
  <externalReferences>
    <externalReference r:id="rId3"/>
  </externalReferences>
  <definedNames>
    <definedName name="VISUALIZATION_DATE">[1]Layout!$A$3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J16" i="2"/>
  <c r="L6" i="2"/>
  <c r="L24" i="2"/>
  <c r="L23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L8" i="2"/>
  <c r="L7" i="2"/>
  <c r="J6" i="2"/>
  <c r="J24" i="2"/>
  <c r="J23" i="2"/>
  <c r="J22" i="2"/>
  <c r="J21" i="2"/>
  <c r="J20" i="2"/>
  <c r="J19" i="2"/>
  <c r="J18" i="2"/>
  <c r="J17" i="2"/>
  <c r="J15" i="2"/>
  <c r="J14" i="2"/>
  <c r="J13" i="2"/>
  <c r="J12" i="2"/>
  <c r="J11" i="2"/>
  <c r="J10" i="2"/>
  <c r="J9" i="2"/>
  <c r="J8" i="2"/>
  <c r="J7" i="2"/>
  <c r="K7" i="2"/>
  <c r="Q30" i="2"/>
  <c r="P30" i="2"/>
  <c r="O30" i="2"/>
  <c r="K24" i="2"/>
  <c r="K23" i="2"/>
  <c r="K22" i="2"/>
  <c r="K21" i="2"/>
  <c r="K20" i="2"/>
  <c r="K19" i="2"/>
  <c r="K18" i="2"/>
  <c r="K17" i="2"/>
  <c r="K15" i="2"/>
  <c r="K14" i="2"/>
  <c r="K13" i="2"/>
  <c r="K12" i="2"/>
  <c r="K11" i="2"/>
  <c r="K10" i="2"/>
  <c r="K9" i="2"/>
  <c r="K8" i="2"/>
  <c r="K6" i="2"/>
  <c r="P33" i="2"/>
  <c r="Q32" i="2"/>
  <c r="P32" i="2"/>
  <c r="O32" i="2"/>
  <c r="Q31" i="2"/>
  <c r="P31" i="2"/>
  <c r="O31" i="2"/>
  <c r="Q29" i="2"/>
  <c r="P29" i="2"/>
  <c r="O29" i="2"/>
  <c r="Q28" i="2"/>
  <c r="P28" i="2"/>
  <c r="O28" i="2"/>
  <c r="Q27" i="2"/>
  <c r="P27" i="2"/>
  <c r="O27" i="2"/>
  <c r="Q35" i="2"/>
  <c r="P35" i="2"/>
  <c r="O35" i="2"/>
  <c r="Q34" i="2"/>
  <c r="P34" i="2"/>
  <c r="O34" i="2"/>
  <c r="F7" i="2"/>
  <c r="E8" i="2" s="1"/>
  <c r="M22" i="2"/>
  <c r="M23" i="2"/>
  <c r="M7" i="2"/>
  <c r="M18" i="2"/>
  <c r="M12" i="2"/>
  <c r="M6" i="2"/>
  <c r="M15" i="2"/>
  <c r="M16" i="2"/>
  <c r="M14" i="2"/>
  <c r="M19" i="2"/>
  <c r="M13" i="2"/>
  <c r="F8" i="2" l="1"/>
  <c r="M21" i="2"/>
  <c r="M17" i="2"/>
  <c r="M20" i="2"/>
  <c r="M9" i="2"/>
  <c r="M11" i="2"/>
  <c r="M10" i="2"/>
  <c r="M24" i="2"/>
  <c r="M8" i="2"/>
  <c r="F9" i="2" l="1"/>
  <c r="E10" i="2" s="1"/>
  <c r="E9" i="2" l="1"/>
  <c r="E13" i="2"/>
  <c r="F10" i="2"/>
  <c r="E11" i="2" s="1"/>
  <c r="F13" i="2" l="1"/>
  <c r="E14" i="2" s="1"/>
  <c r="E18" i="2" s="1"/>
  <c r="F18" i="2" s="1"/>
  <c r="F11" i="2"/>
  <c r="E12" i="2" s="1"/>
  <c r="F12" i="2" l="1"/>
  <c r="F14" i="2"/>
  <c r="E15" i="2" s="1"/>
  <c r="F15" i="2" l="1"/>
  <c r="E19" i="2" l="1"/>
  <c r="E20" i="2" s="1"/>
  <c r="F19" i="2" l="1"/>
  <c r="F20" i="2"/>
  <c r="E21" i="2" s="1"/>
  <c r="F21" i="2" l="1"/>
  <c r="E22" i="2" s="1"/>
  <c r="E17" i="2" s="1"/>
  <c r="F22" i="2" l="1"/>
  <c r="F17" i="2" s="1"/>
  <c r="E23" i="2" s="1"/>
  <c r="F23" i="2" l="1"/>
  <c r="F2" i="2" s="1"/>
  <c r="O4" i="2" s="1"/>
  <c r="O3" i="2" l="1"/>
  <c r="O16" i="2"/>
  <c r="P4" i="2"/>
  <c r="O13" i="2" l="1"/>
  <c r="O7" i="2"/>
  <c r="O22" i="2"/>
  <c r="Q4" i="2"/>
  <c r="P16" i="2" s="1"/>
  <c r="O10" i="2"/>
  <c r="O8" i="2"/>
  <c r="O21" i="2"/>
  <c r="O11" i="2"/>
  <c r="O23" i="2"/>
  <c r="O20" i="2"/>
  <c r="O24" i="2"/>
  <c r="O14" i="2"/>
  <c r="O18" i="2"/>
  <c r="O6" i="2"/>
  <c r="O17" i="2"/>
  <c r="O19" i="2"/>
  <c r="O9" i="2"/>
  <c r="O15" i="2"/>
  <c r="O12" i="2"/>
  <c r="P15" i="2" l="1"/>
  <c r="Q5" i="2"/>
  <c r="P20" i="2"/>
  <c r="P22" i="2"/>
  <c r="P14" i="2"/>
  <c r="P23" i="2"/>
  <c r="P24" i="2"/>
  <c r="P8" i="2"/>
  <c r="P21" i="2"/>
  <c r="P12" i="2"/>
  <c r="P17" i="2"/>
  <c r="P13" i="2"/>
  <c r="P19" i="2"/>
  <c r="P7" i="2"/>
  <c r="P10" i="2"/>
  <c r="P6" i="2"/>
  <c r="P11" i="2"/>
  <c r="P9" i="2"/>
  <c r="R4" i="2"/>
  <c r="P18" i="2"/>
  <c r="Q16" i="2" l="1"/>
  <c r="Q14" i="2"/>
  <c r="R3" i="2"/>
  <c r="Q21" i="2"/>
  <c r="Q23" i="2"/>
  <c r="Q20" i="2"/>
  <c r="Q9" i="2"/>
  <c r="Q22" i="2"/>
  <c r="Q19" i="2"/>
  <c r="Q17" i="2"/>
  <c r="Q24" i="2"/>
  <c r="Q11" i="2"/>
  <c r="Q8" i="2"/>
  <c r="Q7" i="2"/>
  <c r="Q12" i="2"/>
  <c r="Q10" i="2"/>
  <c r="Q15" i="2"/>
  <c r="S4" i="2"/>
  <c r="R12" i="2" s="1"/>
  <c r="Q13" i="2"/>
  <c r="Q6" i="2"/>
  <c r="Q18" i="2"/>
  <c r="R9" i="2" l="1"/>
  <c r="R23" i="2"/>
  <c r="R16" i="2"/>
  <c r="R8" i="2"/>
  <c r="S5" i="2"/>
  <c r="R21" i="2"/>
  <c r="R20" i="2"/>
  <c r="R24" i="2"/>
  <c r="R22" i="2"/>
  <c r="R19" i="2"/>
  <c r="R18" i="2"/>
  <c r="R13" i="2"/>
  <c r="R17" i="2"/>
  <c r="R14" i="2"/>
  <c r="R10" i="2"/>
  <c r="R11" i="2"/>
  <c r="R6" i="2"/>
  <c r="R7" i="2"/>
  <c r="R15" i="2"/>
  <c r="T4" i="2"/>
  <c r="S16" i="2" s="1"/>
  <c r="S6" i="2" l="1"/>
  <c r="S24" i="2"/>
  <c r="S20" i="2"/>
  <c r="S17" i="2"/>
  <c r="S10" i="2"/>
  <c r="S7" i="2"/>
  <c r="S12" i="2"/>
  <c r="S8" i="2"/>
  <c r="S15" i="2"/>
  <c r="S13" i="2"/>
  <c r="U4" i="2"/>
  <c r="T16" i="2" s="1"/>
  <c r="S22" i="2"/>
  <c r="S21" i="2"/>
  <c r="S23" i="2"/>
  <c r="S19" i="2"/>
  <c r="S9" i="2"/>
  <c r="S14" i="2"/>
  <c r="S18" i="2"/>
  <c r="S11" i="2"/>
  <c r="U5" i="2" l="1"/>
  <c r="T10" i="2"/>
  <c r="U3" i="2"/>
  <c r="T22" i="2"/>
  <c r="T19" i="2"/>
  <c r="T24" i="2"/>
  <c r="T21" i="2"/>
  <c r="T15" i="2"/>
  <c r="T9" i="2"/>
  <c r="T14" i="2"/>
  <c r="T23" i="2"/>
  <c r="T20" i="2"/>
  <c r="T11" i="2"/>
  <c r="T13" i="2"/>
  <c r="T12" i="2"/>
  <c r="V4" i="2"/>
  <c r="U16" i="2" s="1"/>
  <c r="T7" i="2"/>
  <c r="T17" i="2"/>
  <c r="T8" i="2"/>
  <c r="T18" i="2"/>
  <c r="T6" i="2"/>
  <c r="U22" i="2" l="1"/>
  <c r="U17" i="2"/>
  <c r="W4" i="2"/>
  <c r="V16" i="2" s="1"/>
  <c r="V7" i="2"/>
  <c r="V24" i="2"/>
  <c r="V20" i="2"/>
  <c r="V22" i="2"/>
  <c r="U6" i="2"/>
  <c r="U14" i="2"/>
  <c r="U21" i="2"/>
  <c r="U19" i="2"/>
  <c r="U11" i="2"/>
  <c r="U9" i="2"/>
  <c r="U15" i="2"/>
  <c r="U23" i="2"/>
  <c r="U20" i="2"/>
  <c r="U7" i="2"/>
  <c r="U8" i="2"/>
  <c r="U13" i="2"/>
  <c r="U24" i="2"/>
  <c r="U18" i="2"/>
  <c r="U10" i="2"/>
  <c r="U12" i="2"/>
  <c r="V8" i="2" l="1"/>
  <c r="V18" i="2"/>
  <c r="V21" i="2"/>
  <c r="V14" i="2"/>
  <c r="V9" i="2"/>
  <c r="V13" i="2"/>
  <c r="W5" i="2"/>
  <c r="W16" i="2"/>
  <c r="V17" i="2"/>
  <c r="V6" i="2"/>
  <c r="V23" i="2"/>
  <c r="V19" i="2"/>
  <c r="V11" i="2"/>
  <c r="V12" i="2"/>
  <c r="V10" i="2"/>
  <c r="V15" i="2"/>
  <c r="X4" i="2"/>
  <c r="W15" i="2"/>
  <c r="W20" i="2"/>
  <c r="W22" i="2"/>
  <c r="X3" i="2" l="1"/>
  <c r="Y4" i="2"/>
  <c r="X15" i="2" s="1"/>
  <c r="W17" i="2"/>
  <c r="W7" i="2"/>
  <c r="W10" i="2"/>
  <c r="W9" i="2"/>
  <c r="W8" i="2"/>
  <c r="W11" i="2"/>
  <c r="W18" i="2"/>
  <c r="W21" i="2"/>
  <c r="W13" i="2"/>
  <c r="W23" i="2"/>
  <c r="W19" i="2"/>
  <c r="W24" i="2"/>
  <c r="W14" i="2"/>
  <c r="W12" i="2"/>
  <c r="W6" i="2"/>
  <c r="X16" i="2" l="1"/>
  <c r="X6" i="2"/>
  <c r="Y5" i="2"/>
  <c r="X17" i="2"/>
  <c r="X10" i="2"/>
  <c r="X8" i="2"/>
  <c r="Z4" i="2"/>
  <c r="X14" i="2"/>
  <c r="X22" i="2"/>
  <c r="X9" i="2"/>
  <c r="X21" i="2"/>
  <c r="X19" i="2"/>
  <c r="X24" i="2"/>
  <c r="X13" i="2"/>
  <c r="X23" i="2"/>
  <c r="X20" i="2"/>
  <c r="X12" i="2"/>
  <c r="X7" i="2"/>
  <c r="X11" i="2"/>
  <c r="X18" i="2"/>
  <c r="Y11" i="2" l="1"/>
  <c r="Y16" i="2"/>
  <c r="Y22" i="2"/>
  <c r="Y12" i="2"/>
  <c r="Y17" i="2"/>
  <c r="Y8" i="2"/>
  <c r="Y7" i="2"/>
  <c r="Y21" i="2"/>
  <c r="Y14" i="2"/>
  <c r="Y9" i="2"/>
  <c r="Y6" i="2"/>
  <c r="Y15" i="2"/>
  <c r="Y23" i="2"/>
  <c r="Y20" i="2"/>
  <c r="Y19" i="2"/>
  <c r="Y10" i="2"/>
  <c r="AA4" i="2"/>
  <c r="Z24" i="2"/>
  <c r="Z19" i="2"/>
  <c r="Z17" i="2"/>
  <c r="Z22" i="2"/>
  <c r="Y24" i="2"/>
  <c r="Y13" i="2"/>
  <c r="Y18" i="2"/>
  <c r="AA5" i="2" l="1"/>
  <c r="Z16" i="2"/>
  <c r="Z12" i="2"/>
  <c r="AA3" i="2"/>
  <c r="Z23" i="2"/>
  <c r="Z11" i="2"/>
  <c r="Z9" i="2"/>
  <c r="Z6" i="2"/>
  <c r="Z18" i="2"/>
  <c r="Z20" i="2"/>
  <c r="Z8" i="2"/>
  <c r="Z15" i="2"/>
  <c r="Z21" i="2"/>
  <c r="Z10" i="2"/>
  <c r="Z13" i="2"/>
  <c r="AB4" i="2"/>
  <c r="AA16" i="2" s="1"/>
  <c r="Z14" i="2"/>
  <c r="Z7" i="2"/>
  <c r="AA9" i="2" l="1"/>
  <c r="AA10" i="2"/>
  <c r="AA22" i="2"/>
  <c r="AA20" i="2"/>
  <c r="AA18" i="2"/>
  <c r="AA17" i="2"/>
  <c r="AA13" i="2"/>
  <c r="AA14" i="2"/>
  <c r="AA6" i="2"/>
  <c r="AC4" i="2"/>
  <c r="AB16" i="2" s="1"/>
  <c r="AB6" i="2"/>
  <c r="AA21" i="2"/>
  <c r="AA8" i="2"/>
  <c r="AA11" i="2"/>
  <c r="AA24" i="2"/>
  <c r="AA23" i="2"/>
  <c r="AA19" i="2"/>
  <c r="AA15" i="2"/>
  <c r="AA12" i="2"/>
  <c r="AA7" i="2"/>
  <c r="AB8" i="2" l="1"/>
  <c r="AC5" i="2"/>
  <c r="AB13" i="2"/>
  <c r="AB22" i="2"/>
  <c r="AB17" i="2"/>
  <c r="AB12" i="2"/>
  <c r="AB24" i="2"/>
  <c r="AB11" i="2"/>
  <c r="AB10" i="2"/>
  <c r="AB21" i="2"/>
  <c r="AB9" i="2"/>
  <c r="AB15" i="2"/>
  <c r="AD4" i="2"/>
  <c r="AB18" i="2"/>
  <c r="AB23" i="2"/>
  <c r="AB20" i="2"/>
  <c r="AB19" i="2"/>
  <c r="AB14" i="2"/>
  <c r="AB7" i="2"/>
  <c r="AC16" i="2" l="1"/>
  <c r="AC12" i="2"/>
  <c r="AD3" i="2"/>
  <c r="AC17" i="2"/>
  <c r="AC10" i="2"/>
  <c r="AC22" i="2"/>
  <c r="AC19" i="2"/>
  <c r="AC8" i="2"/>
  <c r="AC21" i="2"/>
  <c r="AC6" i="2"/>
  <c r="AC23" i="2"/>
  <c r="AC20" i="2"/>
  <c r="AC14" i="2"/>
  <c r="AC24" i="2"/>
  <c r="AE4" i="2"/>
  <c r="AC9" i="2"/>
  <c r="AC15" i="2"/>
  <c r="AC7" i="2"/>
  <c r="AC11" i="2"/>
  <c r="AC13" i="2"/>
  <c r="AC18" i="2"/>
  <c r="AD16" i="2" l="1"/>
  <c r="AD15" i="2"/>
  <c r="AE5" i="2"/>
  <c r="AD20" i="2"/>
  <c r="AD11" i="2"/>
  <c r="AD9" i="2"/>
  <c r="AD6" i="2"/>
  <c r="AD24" i="2"/>
  <c r="AD23" i="2"/>
  <c r="AD21" i="2"/>
  <c r="AD12" i="2"/>
  <c r="AD18" i="2"/>
  <c r="AD22" i="2"/>
  <c r="AD10" i="2"/>
  <c r="AD8" i="2"/>
  <c r="AD14" i="2"/>
  <c r="AD19" i="2"/>
  <c r="AD17" i="2"/>
  <c r="AD7" i="2"/>
  <c r="AD13" i="2"/>
  <c r="AF4" i="2"/>
  <c r="AE9" i="2" l="1"/>
  <c r="AE16" i="2"/>
  <c r="AE19" i="2"/>
  <c r="AE8" i="2"/>
  <c r="AE24" i="2"/>
  <c r="AE21" i="2"/>
  <c r="AE15" i="2"/>
  <c r="AE23" i="2"/>
  <c r="AE20" i="2"/>
  <c r="AE17" i="2"/>
  <c r="AG4" i="2"/>
  <c r="AE22" i="2"/>
  <c r="AE14" i="2"/>
  <c r="AE12" i="2"/>
  <c r="AE6" i="2"/>
  <c r="AE10" i="2"/>
  <c r="AE7" i="2"/>
  <c r="AE11" i="2"/>
  <c r="AE13" i="2"/>
  <c r="AE18" i="2"/>
  <c r="AG5" i="2" l="1"/>
  <c r="AF16" i="2"/>
  <c r="AF20" i="2"/>
  <c r="AG3" i="2"/>
  <c r="AF22" i="2"/>
  <c r="AH4" i="2"/>
  <c r="AF17" i="2"/>
  <c r="AF15" i="2"/>
  <c r="AF14" i="2"/>
  <c r="AF24" i="2"/>
  <c r="AF12" i="2"/>
  <c r="AF21" i="2"/>
  <c r="AF8" i="2"/>
  <c r="AF11" i="2"/>
  <c r="AF13" i="2"/>
  <c r="AF18" i="2"/>
  <c r="AF23" i="2"/>
  <c r="AF19" i="2"/>
  <c r="AF7" i="2"/>
  <c r="AF10" i="2"/>
  <c r="AF6" i="2"/>
  <c r="AF9" i="2"/>
  <c r="AG9" i="2" l="1"/>
  <c r="AG16" i="2"/>
  <c r="AG23" i="2"/>
  <c r="AG20" i="2"/>
  <c r="AG17" i="2"/>
  <c r="AG19" i="2"/>
  <c r="AG22" i="2"/>
  <c r="AG12" i="2"/>
  <c r="AG21" i="2"/>
  <c r="AG8" i="2"/>
  <c r="AG15" i="2"/>
  <c r="AG10" i="2"/>
  <c r="AG6" i="2"/>
  <c r="AG7" i="2"/>
  <c r="AG14" i="2"/>
  <c r="AG13" i="2"/>
  <c r="AI4" i="2"/>
  <c r="AG18" i="2"/>
  <c r="AG11" i="2"/>
  <c r="AG24" i="2"/>
  <c r="AH16" i="2" l="1"/>
  <c r="AH11" i="2"/>
  <c r="AI5" i="2"/>
  <c r="AH21" i="2"/>
  <c r="AH20" i="2"/>
  <c r="AH7" i="2"/>
  <c r="AH17" i="2"/>
  <c r="AH9" i="2"/>
  <c r="AH22" i="2"/>
  <c r="AH13" i="2"/>
  <c r="AH18" i="2"/>
  <c r="AH15" i="2"/>
  <c r="AH14" i="2"/>
  <c r="AH12" i="2"/>
  <c r="AH23" i="2"/>
  <c r="AH19" i="2"/>
  <c r="AH10" i="2"/>
  <c r="AH24" i="2"/>
  <c r="AJ4" i="2"/>
  <c r="AH8" i="2"/>
  <c r="AH6" i="2"/>
  <c r="AI16" i="2" l="1"/>
  <c r="AI24" i="2"/>
  <c r="AJ3" i="2"/>
  <c r="AI21" i="2"/>
  <c r="AI17" i="2"/>
  <c r="AI19" i="2"/>
  <c r="AI6" i="2"/>
  <c r="AI22" i="2"/>
  <c r="AI13" i="2"/>
  <c r="AI12" i="2"/>
  <c r="AI8" i="2"/>
  <c r="AK4" i="2"/>
  <c r="AJ7" i="2" s="1"/>
  <c r="AJ8" i="2"/>
  <c r="AJ21" i="2"/>
  <c r="AI11" i="2"/>
  <c r="AI15" i="2"/>
  <c r="AI14" i="2"/>
  <c r="AI23" i="2"/>
  <c r="AI20" i="2"/>
  <c r="AI18" i="2"/>
  <c r="AI10" i="2"/>
  <c r="AI9" i="2"/>
  <c r="AI7" i="2"/>
  <c r="AJ20" i="2" l="1"/>
  <c r="AJ11" i="2"/>
  <c r="AJ23" i="2"/>
  <c r="AJ19" i="2"/>
  <c r="AJ13" i="2"/>
  <c r="AJ17" i="2"/>
  <c r="AJ24" i="2"/>
  <c r="AJ16" i="2"/>
  <c r="AJ18" i="2"/>
  <c r="AK5" i="2"/>
  <c r="AJ10" i="2"/>
  <c r="AJ14" i="2"/>
  <c r="AJ15" i="2"/>
  <c r="AJ22" i="2"/>
  <c r="AJ6" i="2"/>
  <c r="AJ12" i="2"/>
  <c r="AJ9" i="2"/>
  <c r="AL4" i="2"/>
  <c r="AK24" i="2" l="1"/>
  <c r="AK7" i="2"/>
  <c r="AK16" i="2"/>
  <c r="AK11" i="2"/>
  <c r="AK17" i="2"/>
  <c r="AK15" i="2"/>
  <c r="AK21" i="2"/>
  <c r="AK18" i="2"/>
  <c r="AK23" i="2"/>
  <c r="AK8" i="2"/>
  <c r="AK20" i="2"/>
  <c r="AK22" i="2"/>
  <c r="AK19" i="2"/>
  <c r="AK6" i="2"/>
  <c r="AK13" i="2"/>
  <c r="AK12" i="2"/>
  <c r="AK9" i="2"/>
  <c r="AK14" i="2"/>
  <c r="AK10" i="2"/>
  <c r="AM4" i="2"/>
  <c r="AL16" i="2" s="1"/>
  <c r="AL23" i="2" l="1"/>
  <c r="AM5" i="2"/>
  <c r="AL15" i="2"/>
  <c r="AM3" i="2"/>
  <c r="AL8" i="2"/>
  <c r="AL10" i="2"/>
  <c r="AL19" i="2"/>
  <c r="AL22" i="2"/>
  <c r="AL20" i="2"/>
  <c r="AL21" i="2"/>
  <c r="AL6" i="2"/>
  <c r="AN4" i="2"/>
  <c r="AM16" i="2" s="1"/>
  <c r="AL17" i="2"/>
  <c r="AL12" i="2"/>
  <c r="AL24" i="2"/>
  <c r="AL11" i="2"/>
  <c r="AL18" i="2"/>
  <c r="AL9" i="2"/>
  <c r="AL14" i="2"/>
  <c r="AL13" i="2"/>
  <c r="AL7" i="2"/>
  <c r="AM18" i="2" l="1"/>
  <c r="AM22" i="2"/>
  <c r="AM19" i="2"/>
  <c r="AO4" i="2"/>
  <c r="AN16" i="2" s="1"/>
  <c r="AM12" i="2"/>
  <c r="AM17" i="2"/>
  <c r="AM24" i="2"/>
  <c r="AM11" i="2"/>
  <c r="AM15" i="2"/>
  <c r="AM13" i="2"/>
  <c r="AM21" i="2"/>
  <c r="AM9" i="2"/>
  <c r="AM6" i="2"/>
  <c r="AM7" i="2"/>
  <c r="AM23" i="2"/>
  <c r="AM20" i="2"/>
  <c r="AM8" i="2"/>
  <c r="AM10" i="2"/>
  <c r="AM14" i="2"/>
  <c r="AN11" i="2" l="1"/>
  <c r="AO5" i="2"/>
  <c r="AN22" i="2"/>
  <c r="AN10" i="2"/>
  <c r="AN21" i="2"/>
  <c r="AN8" i="2"/>
  <c r="AN20" i="2"/>
  <c r="AN24" i="2"/>
  <c r="AN17" i="2"/>
  <c r="AN18" i="2"/>
  <c r="AN12" i="2"/>
  <c r="AN13" i="2"/>
  <c r="AP4" i="2"/>
  <c r="AO16" i="2" s="1"/>
  <c r="AN7" i="2"/>
  <c r="AN9" i="2"/>
  <c r="AN23" i="2"/>
  <c r="AN19" i="2"/>
  <c r="AN15" i="2"/>
  <c r="AN14" i="2"/>
  <c r="AN6" i="2"/>
  <c r="AO13" i="2" l="1"/>
  <c r="AP3" i="2"/>
  <c r="AO6" i="2"/>
  <c r="AO14" i="2"/>
  <c r="AO20" i="2"/>
  <c r="AO10" i="2"/>
  <c r="AO23" i="2"/>
  <c r="AO11" i="2"/>
  <c r="AO7" i="2"/>
  <c r="AO21" i="2"/>
  <c r="AO8" i="2"/>
  <c r="AO22" i="2"/>
  <c r="AO19" i="2"/>
  <c r="AO12" i="2"/>
  <c r="AO9" i="2"/>
  <c r="AO24" i="2"/>
  <c r="AO17" i="2"/>
  <c r="AO18" i="2"/>
  <c r="AO15" i="2"/>
  <c r="AQ4" i="2"/>
  <c r="AP16" i="2" s="1"/>
  <c r="AP14" i="2" l="1"/>
  <c r="AQ5" i="2"/>
  <c r="AP23" i="2"/>
  <c r="AP22" i="2"/>
  <c r="AP20" i="2"/>
  <c r="AP7" i="2"/>
  <c r="AP19" i="2"/>
  <c r="AP15" i="2"/>
  <c r="AP17" i="2"/>
  <c r="AP18" i="2"/>
  <c r="AR4" i="2"/>
  <c r="AP12" i="2"/>
  <c r="AP21" i="2"/>
  <c r="AP8" i="2"/>
  <c r="AP24" i="2"/>
  <c r="AP11" i="2"/>
  <c r="AP6" i="2"/>
  <c r="AP9" i="2"/>
  <c r="AP10" i="2"/>
  <c r="AP13" i="2"/>
  <c r="AQ9" i="2" l="1"/>
  <c r="AQ16" i="2"/>
  <c r="AQ17" i="2"/>
  <c r="AQ13" i="2"/>
  <c r="AQ21" i="2"/>
  <c r="AQ15" i="2"/>
  <c r="AQ11" i="2"/>
  <c r="AQ19" i="2"/>
  <c r="AQ22" i="2"/>
  <c r="AQ8" i="2"/>
  <c r="AQ14" i="2"/>
  <c r="AQ23" i="2"/>
  <c r="AQ20" i="2"/>
  <c r="AQ24" i="2"/>
  <c r="AQ6" i="2"/>
  <c r="AQ7" i="2"/>
  <c r="AS4" i="2"/>
  <c r="AQ18" i="2"/>
  <c r="AQ12" i="2"/>
  <c r="AQ10" i="2"/>
  <c r="AS5" i="2" l="1"/>
  <c r="AR16" i="2"/>
  <c r="AR7" i="2"/>
  <c r="AS3" i="2"/>
  <c r="AR17" i="2"/>
  <c r="AR15" i="2"/>
  <c r="AR11" i="2"/>
  <c r="AR13" i="2"/>
  <c r="AT4" i="2"/>
  <c r="AR21" i="2"/>
  <c r="AR23" i="2"/>
  <c r="AR20" i="2"/>
  <c r="AR9" i="2"/>
  <c r="AR14" i="2"/>
  <c r="AR6" i="2"/>
  <c r="AR8" i="2"/>
  <c r="AR24" i="2"/>
  <c r="AR22" i="2"/>
  <c r="AR19" i="2"/>
  <c r="AR18" i="2"/>
  <c r="AR10" i="2"/>
  <c r="AR12" i="2"/>
  <c r="AS12" i="2" l="1"/>
  <c r="AS16" i="2"/>
  <c r="AS23" i="2"/>
  <c r="AS10" i="2"/>
  <c r="AS20" i="2"/>
  <c r="AS11" i="2"/>
  <c r="AS8" i="2"/>
  <c r="AS17" i="2"/>
  <c r="AS19" i="2"/>
  <c r="AS13" i="2"/>
  <c r="AS15" i="2"/>
  <c r="AS22" i="2"/>
  <c r="AS14" i="2"/>
  <c r="AS24" i="2"/>
  <c r="AS6" i="2"/>
  <c r="AS21" i="2"/>
  <c r="AS9" i="2"/>
  <c r="AS18" i="2"/>
  <c r="AS7" i="2"/>
  <c r="AU4" i="2"/>
  <c r="AT16" i="2" s="1"/>
  <c r="AT11" i="2" l="1"/>
  <c r="AU5" i="2"/>
  <c r="AT22" i="2"/>
  <c r="AT21" i="2"/>
  <c r="AT8" i="2"/>
  <c r="AT10" i="2"/>
  <c r="AT19" i="2"/>
  <c r="AT12" i="2"/>
  <c r="AT23" i="2"/>
  <c r="AT13" i="2"/>
  <c r="AT15" i="2"/>
  <c r="AT20" i="2"/>
  <c r="AV4" i="2"/>
  <c r="AT17" i="2"/>
  <c r="AT14" i="2"/>
  <c r="AT7" i="2"/>
  <c r="AT24" i="2"/>
  <c r="AT9" i="2"/>
  <c r="AT18" i="2"/>
  <c r="AT6" i="2"/>
  <c r="AU16" i="2" l="1"/>
  <c r="AU14" i="2"/>
  <c r="AV3" i="2"/>
  <c r="AU17" i="2"/>
  <c r="AU19" i="2"/>
  <c r="AU12" i="2"/>
  <c r="AU22" i="2"/>
  <c r="AU7" i="2"/>
  <c r="AU15" i="2"/>
  <c r="AW4" i="2"/>
  <c r="AU13" i="2"/>
  <c r="AU21" i="2"/>
  <c r="AU11" i="2"/>
  <c r="AU24" i="2"/>
  <c r="AU8" i="2"/>
  <c r="AU23" i="2"/>
  <c r="AU20" i="2"/>
  <c r="AU18" i="2"/>
  <c r="AU10" i="2"/>
  <c r="AU9" i="2"/>
  <c r="AU6" i="2"/>
  <c r="AV16" i="2" l="1"/>
  <c r="AV13" i="2"/>
  <c r="AW5" i="2"/>
  <c r="AV23" i="2"/>
  <c r="AV22" i="2"/>
  <c r="AV19" i="2"/>
  <c r="AV20" i="2"/>
  <c r="AV17" i="2"/>
  <c r="AV14" i="2"/>
  <c r="AV6" i="2"/>
  <c r="AV21" i="2"/>
  <c r="AV12" i="2"/>
  <c r="AV9" i="2"/>
  <c r="AV10" i="2"/>
  <c r="AX4" i="2"/>
  <c r="AV11" i="2"/>
  <c r="AV7" i="2"/>
  <c r="AV15" i="2"/>
  <c r="AV24" i="2"/>
  <c r="AV18" i="2"/>
  <c r="AV8" i="2"/>
  <c r="AW8" i="2" l="1"/>
  <c r="AW16" i="2"/>
  <c r="AW18" i="2"/>
  <c r="AW24" i="2"/>
  <c r="AW21" i="2"/>
  <c r="AW20" i="2"/>
  <c r="AW6" i="2"/>
  <c r="AW15" i="2"/>
  <c r="AW23" i="2"/>
  <c r="AW19" i="2"/>
  <c r="AW12" i="2"/>
  <c r="AW22" i="2"/>
  <c r="AW11" i="2"/>
  <c r="AW7" i="2"/>
  <c r="AW17" i="2"/>
  <c r="AW9" i="2"/>
  <c r="AW13" i="2"/>
  <c r="AW14" i="2"/>
  <c r="AW10" i="2"/>
  <c r="AY4" i="2"/>
  <c r="AX16" i="2" s="1"/>
  <c r="AY5" i="2" l="1"/>
  <c r="AX24" i="2"/>
  <c r="AY3" i="2"/>
  <c r="AX22" i="2"/>
  <c r="AX19" i="2"/>
  <c r="AX6" i="2"/>
  <c r="AX15" i="2"/>
  <c r="AX17" i="2"/>
  <c r="AX8" i="2"/>
  <c r="AX13" i="2"/>
  <c r="AX10" i="2"/>
  <c r="AX21" i="2"/>
  <c r="AZ4" i="2"/>
  <c r="AY22" i="2" s="1"/>
  <c r="AX12" i="2"/>
  <c r="AX18" i="2"/>
  <c r="AX23" i="2"/>
  <c r="AX20" i="2"/>
  <c r="AX9" i="2"/>
  <c r="AX7" i="2"/>
  <c r="AX14" i="2"/>
  <c r="AX11" i="2"/>
  <c r="AY15" i="2" l="1"/>
  <c r="AY16" i="2"/>
  <c r="AY21" i="2"/>
  <c r="AY24" i="2"/>
  <c r="AY8" i="2"/>
  <c r="AY23" i="2"/>
  <c r="AY19" i="2"/>
  <c r="AY6" i="2"/>
  <c r="AY17" i="2"/>
  <c r="AY20" i="2"/>
  <c r="AY13" i="2"/>
  <c r="AY14" i="2"/>
  <c r="AY7" i="2"/>
  <c r="AY12" i="2"/>
  <c r="AY11" i="2"/>
  <c r="AY10" i="2"/>
  <c r="AY18" i="2"/>
  <c r="BA4" i="2"/>
  <c r="AZ16" i="2" s="1"/>
  <c r="AY9" i="2"/>
  <c r="AZ11" i="2" l="1"/>
  <c r="BA5" i="2"/>
  <c r="AZ22" i="2"/>
  <c r="AZ21" i="2"/>
  <c r="AZ19" i="2"/>
  <c r="AZ23" i="2"/>
  <c r="AZ12" i="2"/>
  <c r="AZ17" i="2"/>
  <c r="AZ9" i="2"/>
  <c r="AZ15" i="2"/>
  <c r="AZ10" i="2"/>
  <c r="AZ8" i="2"/>
  <c r="AZ13" i="2"/>
  <c r="AZ24" i="2"/>
  <c r="AZ20" i="2"/>
  <c r="AZ14" i="2"/>
  <c r="AZ7" i="2"/>
  <c r="AZ18" i="2"/>
  <c r="BB4" i="2"/>
  <c r="AZ6" i="2"/>
  <c r="BA23" i="2" l="1"/>
  <c r="BA16" i="2"/>
  <c r="BA24" i="2"/>
  <c r="BB3" i="2"/>
  <c r="BA22" i="2"/>
  <c r="BA11" i="2"/>
  <c r="BA20" i="2"/>
  <c r="BA13" i="2"/>
  <c r="BA17" i="2"/>
  <c r="BA10" i="2"/>
  <c r="BA21" i="2"/>
  <c r="BA19" i="2"/>
  <c r="BA6" i="2"/>
  <c r="BA7" i="2"/>
  <c r="BA14" i="2"/>
  <c r="BA12" i="2"/>
  <c r="BA18" i="2"/>
  <c r="BC4" i="2"/>
  <c r="BB11" i="2"/>
  <c r="BB21" i="2"/>
  <c r="BA15" i="2"/>
  <c r="BA8" i="2"/>
  <c r="BA9" i="2"/>
  <c r="BB16" i="2" l="1"/>
  <c r="BB7" i="2"/>
  <c r="BC5" i="2"/>
  <c r="BB20" i="2"/>
  <c r="BB23" i="2"/>
  <c r="BB15" i="2"/>
  <c r="BB18" i="2"/>
  <c r="BB17" i="2"/>
  <c r="BB10" i="2"/>
  <c r="BB6" i="2"/>
  <c r="BB19" i="2"/>
  <c r="BB24" i="2"/>
  <c r="BB13" i="2"/>
  <c r="BB22" i="2"/>
  <c r="BB14" i="2"/>
  <c r="BB9" i="2"/>
  <c r="BB8" i="2"/>
  <c r="BB12" i="2"/>
  <c r="BD4" i="2"/>
  <c r="BC14" i="2" l="1"/>
  <c r="BC16" i="2"/>
  <c r="BC22" i="2"/>
  <c r="BC19" i="2"/>
  <c r="BC6" i="2"/>
  <c r="BC24" i="2"/>
  <c r="BE4" i="2"/>
  <c r="BC17" i="2"/>
  <c r="BC8" i="2"/>
  <c r="BC21" i="2"/>
  <c r="BC13" i="2"/>
  <c r="BC10" i="2"/>
  <c r="BC9" i="2"/>
  <c r="BC18" i="2"/>
  <c r="BC23" i="2"/>
  <c r="BC20" i="2"/>
  <c r="BC7" i="2"/>
  <c r="BC11" i="2"/>
  <c r="BC12" i="2"/>
  <c r="BC15" i="2"/>
  <c r="BE5" i="2" l="1"/>
  <c r="BD16" i="2"/>
  <c r="BD12" i="2"/>
  <c r="BE3" i="2"/>
  <c r="BD20" i="2"/>
  <c r="BD17" i="2"/>
  <c r="BD13" i="2"/>
  <c r="BD9" i="2"/>
  <c r="BD22" i="2"/>
  <c r="BD21" i="2"/>
  <c r="BD6" i="2"/>
  <c r="BD10" i="2"/>
  <c r="BD23" i="2"/>
  <c r="BD19" i="2"/>
  <c r="BD14" i="2"/>
  <c r="BD15" i="2"/>
  <c r="BD11" i="2"/>
  <c r="BF4" i="2"/>
  <c r="BD18" i="2"/>
  <c r="BD24" i="2"/>
  <c r="BD8" i="2"/>
  <c r="BD7" i="2"/>
  <c r="BE15" i="2" l="1"/>
  <c r="BE16" i="2"/>
  <c r="BE21" i="2"/>
  <c r="BE10" i="2"/>
  <c r="BE23" i="2"/>
  <c r="BE20" i="2"/>
  <c r="BE24" i="2"/>
  <c r="BE6" i="2"/>
  <c r="BE17" i="2"/>
  <c r="BE22" i="2"/>
  <c r="BE19" i="2"/>
  <c r="BE13" i="2"/>
  <c r="BE18" i="2"/>
  <c r="BE7" i="2"/>
  <c r="BE8" i="2"/>
  <c r="BE12" i="2"/>
  <c r="BE9" i="2"/>
  <c r="BE11" i="2"/>
  <c r="BG4" i="2"/>
  <c r="BE14" i="2"/>
  <c r="BF16" i="2" l="1"/>
  <c r="BF13" i="2"/>
  <c r="BG5" i="2"/>
  <c r="BF21" i="2"/>
  <c r="BF9" i="2"/>
  <c r="BF17" i="2"/>
  <c r="BF10" i="2"/>
  <c r="BF6" i="2"/>
  <c r="BF11" i="2"/>
  <c r="BF14" i="2"/>
  <c r="BF23" i="2"/>
  <c r="BF20" i="2"/>
  <c r="BF18" i="2"/>
  <c r="BF12" i="2"/>
  <c r="BF8" i="2"/>
  <c r="BH4" i="2"/>
  <c r="BF22" i="2"/>
  <c r="BF19" i="2"/>
  <c r="BF24" i="2"/>
  <c r="BF15" i="2"/>
  <c r="BF7" i="2"/>
  <c r="BG16" i="2" l="1"/>
  <c r="BG6" i="2"/>
  <c r="BH3" i="2"/>
  <c r="BG17" i="2"/>
  <c r="BG12" i="2"/>
  <c r="BG22" i="2"/>
  <c r="BG19" i="2"/>
  <c r="BI4" i="2"/>
  <c r="BG8" i="2"/>
  <c r="BG10" i="2"/>
  <c r="BG21" i="2"/>
  <c r="BG15" i="2"/>
  <c r="BG14" i="2"/>
  <c r="BG13" i="2"/>
  <c r="BG18" i="2"/>
  <c r="BG23" i="2"/>
  <c r="BG20" i="2"/>
  <c r="BG24" i="2"/>
  <c r="BG9" i="2"/>
  <c r="BG11" i="2"/>
  <c r="BG7" i="2"/>
  <c r="BH16" i="2" l="1"/>
  <c r="BH14" i="2"/>
  <c r="BI5" i="2"/>
  <c r="BH11" i="2"/>
  <c r="BH22" i="2"/>
  <c r="BH17" i="2"/>
  <c r="BH20" i="2"/>
  <c r="BJ4" i="2"/>
  <c r="BI6" i="2" s="1"/>
  <c r="BI13" i="2"/>
  <c r="BI9" i="2"/>
  <c r="BI20" i="2"/>
  <c r="BI23" i="2"/>
  <c r="BH15" i="2"/>
  <c r="BH24" i="2"/>
  <c r="BH21" i="2"/>
  <c r="BH9" i="2"/>
  <c r="BH6" i="2"/>
  <c r="BH18" i="2"/>
  <c r="BH10" i="2"/>
  <c r="BH23" i="2"/>
  <c r="BH19" i="2"/>
  <c r="BH8" i="2"/>
  <c r="BH13" i="2"/>
  <c r="BH7" i="2"/>
  <c r="BH12" i="2"/>
  <c r="BI22" i="2" l="1"/>
  <c r="BI19" i="2"/>
  <c r="BI7" i="2"/>
  <c r="BI24" i="2"/>
  <c r="BI17" i="2"/>
  <c r="BI14" i="2"/>
  <c r="BI11" i="2"/>
  <c r="BI8" i="2"/>
  <c r="BI21" i="2"/>
  <c r="BI15" i="2"/>
  <c r="BI18" i="2"/>
  <c r="BI10" i="2"/>
  <c r="BI16" i="2"/>
  <c r="BI12" i="2"/>
  <c r="BK4" i="2"/>
  <c r="BJ16" i="2" s="1"/>
  <c r="BJ13" i="2"/>
  <c r="BJ18" i="2"/>
  <c r="BJ21" i="2"/>
  <c r="BJ23" i="2"/>
  <c r="BJ20" i="2" l="1"/>
  <c r="BJ6" i="2"/>
  <c r="BJ11" i="2"/>
  <c r="BJ14" i="2"/>
  <c r="BK5" i="2"/>
  <c r="BJ24" i="2"/>
  <c r="BK3" i="2"/>
  <c r="BJ9" i="2"/>
  <c r="BJ15" i="2"/>
  <c r="BJ22" i="2"/>
  <c r="BJ19" i="2"/>
  <c r="BJ7" i="2"/>
  <c r="BJ8" i="2"/>
  <c r="BJ17" i="2"/>
  <c r="BJ12" i="2"/>
  <c r="BJ10" i="2"/>
  <c r="BL4" i="2"/>
  <c r="BK6" i="2" l="1"/>
  <c r="BK16" i="2"/>
  <c r="BK8" i="2"/>
  <c r="BK23" i="2"/>
  <c r="BK10" i="2"/>
  <c r="BK19" i="2"/>
  <c r="BK14" i="2"/>
  <c r="BK24" i="2"/>
  <c r="BK22" i="2"/>
  <c r="BK15" i="2"/>
  <c r="BK13" i="2"/>
  <c r="BK7" i="2"/>
  <c r="BK20" i="2"/>
  <c r="BK12" i="2"/>
  <c r="BK17" i="2"/>
  <c r="BK21" i="2"/>
  <c r="BK18" i="2"/>
  <c r="BK9" i="2"/>
  <c r="BK11" i="2"/>
  <c r="BM4" i="2"/>
  <c r="BL16" i="2" s="1"/>
  <c r="BL22" i="2" l="1"/>
  <c r="BL21" i="2"/>
  <c r="BL9" i="2"/>
  <c r="BL23" i="2"/>
  <c r="BL24" i="2"/>
  <c r="BL10" i="2"/>
  <c r="BM5" i="2"/>
  <c r="BL15" i="2"/>
  <c r="BL19" i="2"/>
  <c r="BL13" i="2"/>
  <c r="BL8" i="2"/>
  <c r="BL12" i="2"/>
  <c r="BL11" i="2"/>
  <c r="BL7" i="2"/>
  <c r="BL14" i="2"/>
  <c r="BL18" i="2"/>
  <c r="BL17" i="2"/>
  <c r="BL20" i="2"/>
  <c r="BL6" i="2"/>
  <c r="BN4" i="2"/>
  <c r="BM16" i="2" s="1"/>
  <c r="BM13" i="2" l="1"/>
  <c r="BN3" i="2"/>
  <c r="BM14" i="2"/>
  <c r="BM23" i="2"/>
  <c r="BM19" i="2"/>
  <c r="BM24" i="2"/>
  <c r="BM12" i="2"/>
  <c r="BM17" i="2"/>
  <c r="BM20" i="2"/>
  <c r="BM15" i="2"/>
  <c r="BM9" i="2"/>
  <c r="BM22" i="2"/>
  <c r="BM11" i="2"/>
  <c r="BM7" i="2"/>
  <c r="BM10" i="2"/>
  <c r="BM21" i="2"/>
  <c r="BM8" i="2"/>
  <c r="BM18" i="2"/>
  <c r="BM6" i="2"/>
  <c r="BO4" i="2"/>
  <c r="BN16" i="2" l="1"/>
  <c r="BN9" i="2"/>
  <c r="BO5" i="2"/>
  <c r="BN22" i="2"/>
  <c r="BP4" i="2"/>
  <c r="BO18" i="2" s="1"/>
  <c r="BO11" i="2"/>
  <c r="BO10" i="2"/>
  <c r="BO20" i="2"/>
  <c r="BO19" i="2"/>
  <c r="BO21" i="2"/>
  <c r="BO17" i="2"/>
  <c r="BO22" i="2"/>
  <c r="BO23" i="2"/>
  <c r="BN17" i="2"/>
  <c r="BN19" i="2"/>
  <c r="BN12" i="2"/>
  <c r="BN24" i="2"/>
  <c r="BN8" i="2"/>
  <c r="BN21" i="2"/>
  <c r="BN7" i="2"/>
  <c r="BN18" i="2"/>
  <c r="BN13" i="2"/>
  <c r="BN15" i="2"/>
  <c r="BN23" i="2"/>
  <c r="BN20" i="2"/>
  <c r="BN6" i="2"/>
  <c r="BN10" i="2"/>
  <c r="BN11" i="2"/>
  <c r="BN14" i="2"/>
  <c r="BO15" i="2" l="1"/>
  <c r="BO6" i="2"/>
  <c r="BO16" i="2"/>
  <c r="BO8" i="2"/>
  <c r="BO9" i="2"/>
  <c r="BO12" i="2"/>
  <c r="BO13" i="2"/>
  <c r="BO7" i="2"/>
  <c r="BO14" i="2"/>
  <c r="BQ4" i="2"/>
  <c r="BO24" i="2"/>
  <c r="BQ5" i="2" l="1"/>
  <c r="BP16" i="2"/>
  <c r="BP12" i="2"/>
  <c r="BQ3" i="2"/>
  <c r="BP15" i="2"/>
  <c r="BP17" i="2"/>
  <c r="BP21" i="2"/>
  <c r="BP14" i="2"/>
  <c r="BP18" i="2"/>
  <c r="BP9" i="2"/>
  <c r="BP23" i="2"/>
  <c r="BP19" i="2"/>
  <c r="BP6" i="2"/>
  <c r="BP7" i="2"/>
  <c r="BP22" i="2"/>
  <c r="BP20" i="2"/>
  <c r="BP10" i="2"/>
  <c r="BP8" i="2"/>
  <c r="BP11" i="2"/>
  <c r="BP24" i="2"/>
  <c r="BR4" i="2"/>
  <c r="BP13" i="2"/>
  <c r="BQ12" i="2" l="1"/>
  <c r="BQ16" i="2"/>
  <c r="BQ17" i="2"/>
  <c r="BQ20" i="2"/>
  <c r="BQ22" i="2"/>
  <c r="BQ14" i="2"/>
  <c r="BQ18" i="2"/>
  <c r="BQ7" i="2"/>
  <c r="BS4" i="2"/>
  <c r="BQ21" i="2"/>
  <c r="BQ11" i="2"/>
  <c r="BQ24" i="2"/>
  <c r="BQ6" i="2"/>
  <c r="BQ13" i="2"/>
  <c r="BQ23" i="2"/>
  <c r="BQ19" i="2"/>
  <c r="BQ15" i="2"/>
  <c r="BQ8" i="2"/>
  <c r="BQ10" i="2"/>
  <c r="BQ9" i="2"/>
  <c r="BR16" i="2" l="1"/>
  <c r="BR8" i="2"/>
  <c r="BS5" i="2"/>
  <c r="BR21" i="2"/>
  <c r="BR23" i="2"/>
  <c r="BR20" i="2"/>
  <c r="BR17" i="2"/>
  <c r="BR19" i="2"/>
  <c r="BR22" i="2"/>
  <c r="BR14" i="2"/>
  <c r="BR13" i="2"/>
  <c r="BT4" i="2"/>
  <c r="BR7" i="2"/>
  <c r="BR10" i="2"/>
  <c r="BR18" i="2"/>
  <c r="BR12" i="2"/>
  <c r="BR9" i="2"/>
  <c r="BR15" i="2"/>
  <c r="BR24" i="2"/>
  <c r="BR11" i="2"/>
  <c r="BR6" i="2"/>
  <c r="BS13" i="2" l="1"/>
  <c r="BS16" i="2"/>
  <c r="BS18" i="2"/>
  <c r="BT3" i="2"/>
  <c r="BS23" i="2"/>
  <c r="BS9" i="2"/>
  <c r="BS19" i="2"/>
  <c r="BS17" i="2"/>
  <c r="BS20" i="2"/>
  <c r="BS14" i="2"/>
  <c r="BS22" i="2"/>
  <c r="BS12" i="2"/>
  <c r="BS6" i="2"/>
  <c r="BS24" i="2"/>
  <c r="BS8" i="2"/>
  <c r="BS21" i="2"/>
  <c r="BS10" i="2"/>
  <c r="BS7" i="2"/>
  <c r="BS15" i="2"/>
  <c r="BU4" i="2"/>
  <c r="BT16" i="2" s="1"/>
  <c r="BS11" i="2"/>
  <c r="BT12" i="2" l="1"/>
  <c r="BU5" i="2"/>
  <c r="BT9" i="2"/>
  <c r="BT17" i="2"/>
  <c r="BT18" i="2"/>
  <c r="BT11" i="2"/>
  <c r="BT21" i="2"/>
  <c r="BT13" i="2"/>
  <c r="BT24" i="2"/>
  <c r="BT23" i="2"/>
  <c r="BT20" i="2"/>
  <c r="BT6" i="2"/>
  <c r="BT8" i="2"/>
  <c r="BT22" i="2"/>
  <c r="BT19" i="2"/>
  <c r="BT7" i="2"/>
  <c r="BT14" i="2"/>
  <c r="BT10" i="2"/>
  <c r="BT15" i="2"/>
  <c r="BV4" i="2"/>
  <c r="BU8" i="2" s="1"/>
  <c r="BU12" i="2" l="1"/>
  <c r="BU16" i="2"/>
  <c r="BU23" i="2"/>
  <c r="BU21" i="2"/>
  <c r="BU19" i="2"/>
  <c r="BU22" i="2"/>
  <c r="BU20" i="2"/>
  <c r="BU17" i="2"/>
  <c r="BU18" i="2"/>
  <c r="BU6" i="2"/>
  <c r="BU13" i="2"/>
  <c r="BU24" i="2"/>
  <c r="BU15" i="2"/>
  <c r="BU7" i="2"/>
  <c r="BU9" i="2"/>
  <c r="BW4" i="2"/>
  <c r="BV16" i="2" s="1"/>
  <c r="BU10" i="2"/>
  <c r="BU14" i="2"/>
  <c r="BU11" i="2"/>
  <c r="BW5" i="2" l="1"/>
  <c r="BV18" i="2"/>
  <c r="BW3" i="2"/>
  <c r="BV17" i="2"/>
  <c r="BV19" i="2"/>
  <c r="BV21" i="2"/>
  <c r="BV23" i="2"/>
  <c r="BV20" i="2"/>
  <c r="BV22" i="2"/>
  <c r="BV14" i="2"/>
  <c r="BV15" i="2"/>
  <c r="BV8" i="2"/>
  <c r="BV24" i="2"/>
  <c r="BV9" i="2"/>
  <c r="BX4" i="2"/>
  <c r="BW16" i="2" s="1"/>
  <c r="BW22" i="2"/>
  <c r="BV13" i="2"/>
  <c r="BV6" i="2"/>
  <c r="BV7" i="2"/>
  <c r="BV12" i="2"/>
  <c r="BV10" i="2"/>
  <c r="BV11" i="2"/>
  <c r="BW17" i="2" l="1"/>
  <c r="BW21" i="2"/>
  <c r="BW13" i="2"/>
  <c r="BX16" i="2"/>
  <c r="BW8" i="2"/>
  <c r="BW7" i="2"/>
  <c r="BW11" i="2"/>
  <c r="BW10" i="2"/>
  <c r="BW12" i="2"/>
  <c r="BW19" i="2"/>
  <c r="BW9" i="2"/>
  <c r="BW6" i="2"/>
  <c r="BW15" i="2"/>
  <c r="BW23" i="2"/>
  <c r="BW20" i="2"/>
  <c r="BW24" i="2"/>
  <c r="BW14" i="2"/>
  <c r="BY4" i="2"/>
  <c r="BW18" i="2"/>
  <c r="BX15" i="2" l="1"/>
  <c r="BY5" i="2"/>
  <c r="BX17" i="2"/>
  <c r="BX14" i="2"/>
  <c r="BX19" i="2"/>
  <c r="BX9" i="2"/>
  <c r="BX6" i="2"/>
  <c r="BX12" i="2"/>
  <c r="BX13" i="2"/>
  <c r="BX21" i="2"/>
  <c r="BX24" i="2"/>
  <c r="BX7" i="2"/>
  <c r="BX18" i="2"/>
  <c r="BZ4" i="2"/>
  <c r="BX22" i="2"/>
  <c r="BX23" i="2"/>
  <c r="BX20" i="2"/>
  <c r="BX8" i="2"/>
  <c r="BX10" i="2"/>
  <c r="BX11" i="2"/>
  <c r="BY16" i="2" l="1"/>
  <c r="BY8" i="2"/>
  <c r="BZ3" i="2"/>
  <c r="BY19" i="2"/>
  <c r="BY15" i="2"/>
  <c r="BY22" i="2"/>
  <c r="BY17" i="2"/>
  <c r="BY13" i="2"/>
  <c r="BY11" i="2"/>
  <c r="BY21" i="2"/>
  <c r="BY12" i="2"/>
  <c r="BY10" i="2"/>
  <c r="BY23" i="2"/>
  <c r="BY20" i="2"/>
  <c r="BY24" i="2"/>
  <c r="BY7" i="2"/>
  <c r="BY18" i="2"/>
  <c r="BY14" i="2"/>
  <c r="BY6" i="2"/>
  <c r="CA4" i="2"/>
  <c r="BY9" i="2"/>
  <c r="BZ16" i="2" l="1"/>
  <c r="BZ13" i="2"/>
  <c r="CA5" i="2"/>
  <c r="BZ17" i="2"/>
  <c r="BZ19" i="2"/>
  <c r="BZ23" i="2"/>
  <c r="BZ6" i="2"/>
  <c r="BZ22" i="2"/>
  <c r="BZ9" i="2"/>
  <c r="BZ11" i="2"/>
  <c r="BZ21" i="2"/>
  <c r="BZ15" i="2"/>
  <c r="BZ10" i="2"/>
  <c r="BZ8" i="2"/>
  <c r="BZ7" i="2"/>
  <c r="BZ20" i="2"/>
  <c r="BZ24" i="2"/>
  <c r="BZ18" i="2"/>
  <c r="BZ14" i="2"/>
  <c r="CB4" i="2"/>
  <c r="BZ12" i="2"/>
  <c r="CA6" i="2" l="1"/>
  <c r="CA16" i="2"/>
  <c r="CA17" i="2"/>
  <c r="CA19" i="2"/>
  <c r="CA24" i="2"/>
  <c r="CA23" i="2"/>
  <c r="CA20" i="2"/>
  <c r="CA22" i="2"/>
  <c r="CA12" i="2"/>
  <c r="CA15" i="2"/>
  <c r="CA21" i="2"/>
  <c r="CA7" i="2"/>
  <c r="CA13" i="2"/>
  <c r="CA8" i="2"/>
  <c r="CA14" i="2"/>
  <c r="CA9" i="2"/>
  <c r="CA11" i="2"/>
  <c r="CC4" i="2"/>
  <c r="CA18" i="2"/>
  <c r="CA10" i="2"/>
  <c r="CC5" i="2" l="1"/>
  <c r="CB16" i="2"/>
  <c r="CB8" i="2"/>
  <c r="CC3" i="2"/>
  <c r="CB23" i="2"/>
  <c r="CB24" i="2"/>
  <c r="CB19" i="2"/>
  <c r="CB12" i="2"/>
  <c r="CB6" i="2"/>
  <c r="CB22" i="2"/>
  <c r="CB20" i="2"/>
  <c r="CD4" i="2"/>
  <c r="CC16" i="2" s="1"/>
  <c r="CB17" i="2"/>
  <c r="CB13" i="2"/>
  <c r="CB9" i="2"/>
  <c r="CB11" i="2"/>
  <c r="CB14" i="2"/>
  <c r="CB21" i="2"/>
  <c r="CB15" i="2"/>
  <c r="CB7" i="2"/>
  <c r="CB10" i="2"/>
  <c r="CB18" i="2"/>
  <c r="CC13" i="2" l="1"/>
  <c r="CC8" i="2"/>
  <c r="CC17" i="2"/>
  <c r="CC9" i="2"/>
  <c r="CC21" i="2"/>
  <c r="CC10" i="2"/>
  <c r="CC6" i="2"/>
  <c r="CC12" i="2"/>
  <c r="CC23" i="2"/>
  <c r="CC19" i="2"/>
  <c r="CC22" i="2"/>
  <c r="CC20" i="2"/>
  <c r="CC24" i="2"/>
  <c r="CC11" i="2"/>
  <c r="CC18" i="2"/>
  <c r="CC14" i="2"/>
  <c r="CE4" i="2"/>
  <c r="CD19" i="2" s="1"/>
  <c r="CD17" i="2"/>
  <c r="CD22" i="2"/>
  <c r="CC7" i="2"/>
  <c r="CC15" i="2"/>
  <c r="CD21" i="2" l="1"/>
  <c r="CD16" i="2"/>
  <c r="CD15" i="2"/>
  <c r="CE5" i="2"/>
  <c r="CD10" i="2"/>
  <c r="CD12" i="2"/>
  <c r="CD6" i="2"/>
  <c r="CD13" i="2"/>
  <c r="CD9" i="2"/>
  <c r="CD23" i="2"/>
  <c r="CD20" i="2"/>
  <c r="CD14" i="2"/>
  <c r="CD24" i="2"/>
  <c r="CD11" i="2"/>
  <c r="CF4" i="2"/>
  <c r="CD8" i="2"/>
  <c r="CD18" i="2"/>
  <c r="CD7" i="2"/>
  <c r="CE16" i="2" l="1"/>
  <c r="CE10" i="2"/>
  <c r="CF3" i="2"/>
  <c r="CE9" i="2"/>
  <c r="CE22" i="2"/>
  <c r="CE19" i="2"/>
  <c r="CE17" i="2"/>
  <c r="CE6" i="2"/>
  <c r="CE8" i="2"/>
  <c r="CE21" i="2"/>
  <c r="CE14" i="2"/>
  <c r="CE15" i="2"/>
  <c r="CE13" i="2"/>
  <c r="CG4" i="2"/>
  <c r="CE7" i="2"/>
  <c r="CE23" i="2"/>
  <c r="CE20" i="2"/>
  <c r="CE12" i="2"/>
  <c r="CE11" i="2"/>
  <c r="CE18" i="2"/>
  <c r="CE24" i="2"/>
  <c r="CF16" i="2" l="1"/>
  <c r="CF11" i="2"/>
  <c r="CG5" i="2"/>
  <c r="CF23" i="2"/>
  <c r="CF19" i="2"/>
  <c r="CF18" i="2"/>
  <c r="CF22" i="2"/>
  <c r="CF20" i="2"/>
  <c r="CF10" i="2"/>
  <c r="CF13" i="2"/>
  <c r="CF6" i="2"/>
  <c r="CF12" i="2"/>
  <c r="CF17" i="2"/>
  <c r="CF15" i="2"/>
  <c r="CF24" i="2"/>
  <c r="CH4" i="2"/>
  <c r="CF9" i="2"/>
  <c r="CF21" i="2"/>
  <c r="CF8" i="2"/>
  <c r="CF7" i="2"/>
  <c r="CF14" i="2"/>
  <c r="CG9" i="2" l="1"/>
  <c r="CG16" i="2"/>
  <c r="CG21" i="2"/>
  <c r="CG23" i="2"/>
  <c r="CG20" i="2"/>
  <c r="CG8" i="2"/>
  <c r="CG13" i="2"/>
  <c r="CG24" i="2"/>
  <c r="CI4" i="2"/>
  <c r="CH21" i="2" s="1"/>
  <c r="CG6" i="2"/>
  <c r="CG17" i="2"/>
  <c r="CG19" i="2"/>
  <c r="CG14" i="2"/>
  <c r="CG10" i="2"/>
  <c r="CG7" i="2"/>
  <c r="CG12" i="2"/>
  <c r="CG22" i="2"/>
  <c r="CG18" i="2"/>
  <c r="CG11" i="2"/>
  <c r="CG15" i="2"/>
  <c r="CI5" i="2" l="1"/>
  <c r="CH16" i="2"/>
  <c r="CH7" i="2"/>
  <c r="CH18" i="2"/>
  <c r="CI3" i="2"/>
  <c r="CH11" i="2"/>
  <c r="CH23" i="2"/>
  <c r="CH19" i="2"/>
  <c r="CH6" i="2"/>
  <c r="CH15" i="2"/>
  <c r="CH17" i="2"/>
  <c r="CH20" i="2"/>
  <c r="CH24" i="2"/>
  <c r="CH22" i="2"/>
  <c r="CH8" i="2"/>
  <c r="CH14" i="2"/>
  <c r="CH9" i="2"/>
  <c r="CH12" i="2"/>
  <c r="CH10" i="2"/>
  <c r="CH13" i="2"/>
  <c r="CJ4" i="2"/>
  <c r="CI9" i="2" l="1"/>
  <c r="CI16" i="2"/>
  <c r="CI21" i="2"/>
  <c r="CI19" i="2"/>
  <c r="CI17" i="2"/>
  <c r="CK4" i="2"/>
  <c r="CJ16" i="2" s="1"/>
  <c r="CI22" i="2"/>
  <c r="CI8" i="2"/>
  <c r="CI11" i="2"/>
  <c r="CI24" i="2"/>
  <c r="CI18" i="2"/>
  <c r="CI15" i="2"/>
  <c r="CI7" i="2"/>
  <c r="CI13" i="2"/>
  <c r="CI23" i="2"/>
  <c r="CI20" i="2"/>
  <c r="CI14" i="2"/>
  <c r="CI10" i="2"/>
  <c r="CI6" i="2"/>
  <c r="CI12" i="2"/>
  <c r="CJ6" i="2" l="1"/>
  <c r="CK5" i="2"/>
  <c r="CJ23" i="2"/>
  <c r="CJ19" i="2"/>
  <c r="CJ14" i="2"/>
  <c r="CJ22" i="2"/>
  <c r="CJ12" i="2"/>
  <c r="CJ20" i="2"/>
  <c r="CJ11" i="2"/>
  <c r="CJ17" i="2"/>
  <c r="CJ8" i="2"/>
  <c r="CJ21" i="2"/>
  <c r="CJ15" i="2"/>
  <c r="CJ7" i="2"/>
  <c r="CJ10" i="2"/>
  <c r="CL4" i="2"/>
  <c r="CJ9" i="2"/>
  <c r="CJ18" i="2"/>
  <c r="CJ24" i="2"/>
  <c r="CJ13" i="2"/>
  <c r="CK16" i="2" l="1"/>
  <c r="CK9" i="2"/>
  <c r="CL3" i="2"/>
  <c r="CK19" i="2"/>
  <c r="CK23" i="2"/>
  <c r="CK17" i="2"/>
  <c r="CK15" i="2"/>
  <c r="CK21" i="2"/>
  <c r="CK20" i="2"/>
  <c r="CK8" i="2"/>
  <c r="CK13" i="2"/>
  <c r="CK22" i="2"/>
  <c r="CK11" i="2"/>
  <c r="CK24" i="2"/>
  <c r="CK10" i="2"/>
  <c r="CM4" i="2"/>
  <c r="CK6" i="2"/>
  <c r="CK14" i="2"/>
  <c r="CK18" i="2"/>
  <c r="CK12" i="2"/>
  <c r="CK7" i="2"/>
  <c r="CL16" i="2" l="1"/>
  <c r="CL18" i="2"/>
  <c r="CM5" i="2"/>
  <c r="CL15" i="2"/>
  <c r="CL22" i="2"/>
  <c r="CL17" i="2"/>
  <c r="CL21" i="2"/>
  <c r="CL11" i="2"/>
  <c r="CL20" i="2"/>
  <c r="CL8" i="2"/>
  <c r="CL9" i="2"/>
  <c r="CL12" i="2"/>
  <c r="CN4" i="2"/>
  <c r="CM15" i="2" s="1"/>
  <c r="CM6" i="2"/>
  <c r="CM18" i="2"/>
  <c r="CM11" i="2"/>
  <c r="CM9" i="2"/>
  <c r="CM17" i="2"/>
  <c r="CM22" i="2"/>
  <c r="CL7" i="2"/>
  <c r="CL13" i="2"/>
  <c r="CL23" i="2"/>
  <c r="CL19" i="2"/>
  <c r="CL14" i="2"/>
  <c r="CL24" i="2"/>
  <c r="CL6" i="2"/>
  <c r="CL10" i="2"/>
  <c r="CM12" i="2" l="1"/>
  <c r="CM20" i="2"/>
  <c r="CM13" i="2"/>
  <c r="CM16" i="2"/>
  <c r="CM21" i="2"/>
  <c r="CM24" i="2"/>
  <c r="CM8" i="2"/>
  <c r="CM23" i="2"/>
  <c r="CM19" i="2"/>
  <c r="CM10" i="2"/>
  <c r="CM14" i="2"/>
  <c r="CM7" i="2"/>
  <c r="CO4" i="2"/>
  <c r="CN6" i="2" s="1"/>
  <c r="CN14" i="2"/>
  <c r="CN18" i="2"/>
  <c r="CN15" i="2"/>
  <c r="CN19" i="2"/>
  <c r="CN22" i="2"/>
  <c r="CN23" i="2"/>
  <c r="CO5" i="2" l="1"/>
  <c r="CN16" i="2"/>
  <c r="CN17" i="2"/>
  <c r="CN7" i="2"/>
  <c r="CN9" i="2"/>
  <c r="CN21" i="2"/>
  <c r="CN8" i="2"/>
  <c r="CN24" i="2"/>
  <c r="CN11" i="2"/>
  <c r="CO3" i="2"/>
  <c r="CN20" i="2"/>
  <c r="CN13" i="2"/>
  <c r="CN12" i="2"/>
  <c r="CN10" i="2"/>
  <c r="CP4" i="2"/>
  <c r="CO16" i="2" s="1"/>
  <c r="CO8" i="2" l="1"/>
  <c r="CO22" i="2"/>
  <c r="CO19" i="2"/>
  <c r="CQ4" i="2"/>
  <c r="CP16" i="2" s="1"/>
  <c r="CP22" i="2"/>
  <c r="CO12" i="2"/>
  <c r="CO6" i="2"/>
  <c r="CO21" i="2"/>
  <c r="CO11" i="2"/>
  <c r="CO13" i="2"/>
  <c r="CO7" i="2"/>
  <c r="CO14" i="2"/>
  <c r="CO10" i="2"/>
  <c r="CO17" i="2"/>
  <c r="CO23" i="2"/>
  <c r="CO20" i="2"/>
  <c r="CO15" i="2"/>
  <c r="CO24" i="2"/>
  <c r="CO9" i="2"/>
  <c r="CO18" i="2"/>
  <c r="CP21" i="2" l="1"/>
  <c r="CP19" i="2"/>
  <c r="CP23" i="2"/>
  <c r="CP6" i="2"/>
  <c r="CP8" i="2"/>
  <c r="CP18" i="2"/>
  <c r="CP17" i="2"/>
  <c r="CP24" i="2"/>
  <c r="CP11" i="2"/>
  <c r="CQ5" i="2"/>
  <c r="CP20" i="2"/>
  <c r="CP15" i="2"/>
  <c r="CP9" i="2"/>
  <c r="CP10" i="2"/>
  <c r="CP14" i="2"/>
  <c r="CP7" i="2"/>
  <c r="CP13" i="2"/>
  <c r="CR4" i="2"/>
  <c r="CP12" i="2"/>
  <c r="CQ16" i="2" l="1"/>
  <c r="CQ24" i="2"/>
  <c r="CR3" i="2"/>
  <c r="CQ17" i="2"/>
  <c r="CQ22" i="2"/>
  <c r="CQ18" i="2"/>
  <c r="CQ9" i="2"/>
  <c r="CQ21" i="2"/>
  <c r="CQ13" i="2"/>
  <c r="CQ19" i="2"/>
  <c r="CQ12" i="2"/>
  <c r="CQ6" i="2"/>
  <c r="CQ14" i="2"/>
  <c r="CQ23" i="2"/>
  <c r="CQ20" i="2"/>
  <c r="CQ11" i="2"/>
  <c r="CQ15" i="2"/>
  <c r="CQ8" i="2"/>
  <c r="CS4" i="2"/>
  <c r="CQ7" i="2"/>
  <c r="CQ10" i="2"/>
  <c r="CR19" i="2" l="1"/>
  <c r="CR16" i="2"/>
  <c r="CR13" i="2"/>
  <c r="CS5" i="2"/>
  <c r="CR23" i="2"/>
  <c r="CR20" i="2"/>
  <c r="CR8" i="2"/>
  <c r="CR22" i="2"/>
  <c r="CR11" i="2"/>
  <c r="CR7" i="2"/>
  <c r="CR17" i="2"/>
  <c r="CR12" i="2"/>
  <c r="CR10" i="2"/>
  <c r="CR21" i="2"/>
  <c r="CR15" i="2"/>
  <c r="CR6" i="2"/>
  <c r="CR9" i="2"/>
  <c r="CR14" i="2"/>
  <c r="CT4" i="2"/>
  <c r="CR24" i="2"/>
  <c r="CR18" i="2"/>
  <c r="CS8" i="2" l="1"/>
  <c r="CS16" i="2"/>
  <c r="CS22" i="2"/>
  <c r="CS20" i="2"/>
  <c r="CS11" i="2"/>
  <c r="CS9" i="2"/>
  <c r="CS19" i="2"/>
  <c r="CS14" i="2"/>
  <c r="CS23" i="2"/>
  <c r="CS18" i="2"/>
  <c r="CS17" i="2"/>
  <c r="CS13" i="2"/>
  <c r="CS6" i="2"/>
  <c r="CS21" i="2"/>
  <c r="CS10" i="2"/>
  <c r="CS15" i="2"/>
  <c r="CS24" i="2"/>
  <c r="CS12" i="2"/>
  <c r="CS7" i="2"/>
  <c r="CU4" i="2"/>
  <c r="CT16" i="2" s="1"/>
  <c r="CT10" i="2" l="1"/>
  <c r="CU5" i="2"/>
  <c r="CT12" i="2"/>
  <c r="CU3" i="2"/>
  <c r="CT22" i="2"/>
  <c r="CT20" i="2"/>
  <c r="CT11" i="2"/>
  <c r="CT24" i="2"/>
  <c r="CT18" i="2"/>
  <c r="CT21" i="2"/>
  <c r="CT8" i="2"/>
  <c r="CT13" i="2"/>
  <c r="CT15" i="2"/>
  <c r="CV4" i="2"/>
  <c r="CU16" i="2" s="1"/>
  <c r="CT17" i="2"/>
  <c r="CT23" i="2"/>
  <c r="CT19" i="2"/>
  <c r="CT14" i="2"/>
  <c r="CT6" i="2"/>
  <c r="CT9" i="2"/>
  <c r="CT7" i="2"/>
  <c r="CU15" i="2" l="1"/>
  <c r="CU21" i="2"/>
  <c r="CU17" i="2"/>
  <c r="CU20" i="2"/>
  <c r="CU24" i="2"/>
  <c r="CU8" i="2"/>
  <c r="CU22" i="2"/>
  <c r="CU18" i="2"/>
  <c r="CU7" i="2"/>
  <c r="CU12" i="2"/>
  <c r="CU11" i="2"/>
  <c r="CU23" i="2"/>
  <c r="CU19" i="2"/>
  <c r="CU14" i="2"/>
  <c r="CU9" i="2"/>
  <c r="CU13" i="2"/>
  <c r="CW4" i="2"/>
  <c r="CU10" i="2"/>
  <c r="CU6" i="2"/>
  <c r="CV16" i="2" l="1"/>
  <c r="CV7" i="2"/>
  <c r="CW5" i="2"/>
  <c r="CV22" i="2"/>
  <c r="CV13" i="2"/>
  <c r="CV19" i="2"/>
  <c r="CV20" i="2"/>
  <c r="CV23" i="2"/>
  <c r="CV9" i="2"/>
  <c r="CV17" i="2"/>
  <c r="CV24" i="2"/>
  <c r="CV18" i="2"/>
  <c r="CV21" i="2"/>
  <c r="CV8" i="2"/>
  <c r="CV10" i="2"/>
  <c r="CV15" i="2"/>
  <c r="CX4" i="2"/>
  <c r="CW6" i="2"/>
  <c r="CW20" i="2"/>
  <c r="CW21" i="2"/>
  <c r="CW17" i="2"/>
  <c r="CW22" i="2"/>
  <c r="CW23" i="2"/>
  <c r="CV12" i="2"/>
  <c r="CV14" i="2"/>
  <c r="CV6" i="2"/>
  <c r="CV11" i="2"/>
  <c r="CW13" i="2" l="1"/>
  <c r="CW16" i="2"/>
  <c r="CW10" i="2"/>
  <c r="CX3" i="2"/>
  <c r="CW11" i="2"/>
  <c r="CW19" i="2"/>
  <c r="CW12" i="2"/>
  <c r="CW15" i="2"/>
  <c r="CW14" i="2"/>
  <c r="CW9" i="2"/>
  <c r="CW8" i="2"/>
  <c r="CW7" i="2"/>
  <c r="CW18" i="2"/>
  <c r="CW24" i="2"/>
  <c r="CY4" i="2"/>
  <c r="CX16" i="2" s="1"/>
  <c r="CX24" i="2" l="1"/>
  <c r="CY5" i="2"/>
  <c r="CX17" i="2"/>
  <c r="CX20" i="2"/>
  <c r="CX8" i="2"/>
  <c r="CZ4" i="2"/>
  <c r="CX12" i="2"/>
  <c r="CX21" i="2"/>
  <c r="CX18" i="2"/>
  <c r="CX10" i="2"/>
  <c r="CX11" i="2"/>
  <c r="CX6" i="2"/>
  <c r="CX15" i="2"/>
  <c r="CX22" i="2"/>
  <c r="CX23" i="2"/>
  <c r="CX19" i="2"/>
  <c r="CX7" i="2"/>
  <c r="CX9" i="2"/>
  <c r="CX14" i="2"/>
  <c r="CX13" i="2"/>
  <c r="CY9" i="2" l="1"/>
  <c r="CY16" i="2"/>
  <c r="CY17" i="2"/>
  <c r="CY6" i="2"/>
  <c r="CY22" i="2"/>
  <c r="CY12" i="2"/>
  <c r="CY21" i="2"/>
  <c r="CY24" i="2"/>
  <c r="CY8" i="2"/>
  <c r="CY20" i="2"/>
  <c r="CY7" i="2"/>
  <c r="CY13" i="2"/>
  <c r="CY14" i="2"/>
  <c r="CY23" i="2"/>
  <c r="CY19" i="2"/>
  <c r="CY18" i="2"/>
  <c r="CY11" i="2"/>
  <c r="CY10" i="2"/>
  <c r="DA4" i="2"/>
  <c r="CY15" i="2"/>
  <c r="DA5" i="2" l="1"/>
  <c r="CZ16" i="2"/>
  <c r="CZ21" i="2"/>
  <c r="DA3" i="2"/>
  <c r="DB4" i="2"/>
  <c r="DA14" i="2"/>
  <c r="DA10" i="2"/>
  <c r="DA24" i="2"/>
  <c r="DA13" i="2"/>
  <c r="DA11" i="2"/>
  <c r="DA8" i="2"/>
  <c r="DA7" i="2"/>
  <c r="DA18" i="2"/>
  <c r="DA9" i="2"/>
  <c r="DA6" i="2"/>
  <c r="DA19" i="2"/>
  <c r="DA20" i="2"/>
  <c r="DA21" i="2"/>
  <c r="DA22" i="2"/>
  <c r="DA17" i="2"/>
  <c r="DA23" i="2"/>
  <c r="CZ7" i="2"/>
  <c r="CZ23" i="2"/>
  <c r="CZ20" i="2"/>
  <c r="CZ24" i="2"/>
  <c r="CZ9" i="2"/>
  <c r="CZ6" i="2"/>
  <c r="CZ10" i="2"/>
  <c r="CZ17" i="2"/>
  <c r="CZ19" i="2"/>
  <c r="CZ14" i="2"/>
  <c r="CZ13" i="2"/>
  <c r="CZ18" i="2"/>
  <c r="CZ22" i="2"/>
  <c r="CZ15" i="2"/>
  <c r="CZ12" i="2"/>
  <c r="CZ11" i="2"/>
  <c r="CZ8" i="2"/>
  <c r="DA15" i="2" l="1"/>
  <c r="DA16" i="2"/>
  <c r="DA12" i="2"/>
  <c r="DC4" i="2"/>
  <c r="DB16" i="2" s="1"/>
  <c r="DB22" i="2"/>
  <c r="DB20" i="2" l="1"/>
  <c r="DB7" i="2"/>
  <c r="DB8" i="2"/>
  <c r="DB6" i="2"/>
  <c r="DC5" i="2"/>
  <c r="DD4" i="2"/>
  <c r="DC10" i="2" s="1"/>
  <c r="DC14" i="2"/>
  <c r="DB17" i="2"/>
  <c r="DB21" i="2"/>
  <c r="DB13" i="2"/>
  <c r="DB9" i="2"/>
  <c r="DB12" i="2"/>
  <c r="DB15" i="2"/>
  <c r="DB18" i="2"/>
  <c r="DB23" i="2"/>
  <c r="DB19" i="2"/>
  <c r="DB11" i="2"/>
  <c r="DB14" i="2"/>
  <c r="DB24" i="2"/>
  <c r="DB10" i="2"/>
  <c r="DC22" i="2" l="1"/>
  <c r="DC17" i="2"/>
  <c r="DC24" i="2"/>
  <c r="DC20" i="2"/>
  <c r="DC6" i="2"/>
  <c r="DC16" i="2"/>
  <c r="DC8" i="2"/>
  <c r="DD3" i="2"/>
  <c r="DC23" i="2"/>
  <c r="DC19" i="2"/>
  <c r="DC12" i="2"/>
  <c r="DC21" i="2"/>
  <c r="DC7" i="2"/>
  <c r="DC18" i="2"/>
  <c r="DC15" i="2"/>
  <c r="DC11" i="2"/>
  <c r="DC13" i="2"/>
  <c r="DE4" i="2"/>
  <c r="DC9" i="2"/>
  <c r="DD16" i="2" l="1"/>
  <c r="DD6" i="2"/>
  <c r="DE5" i="2"/>
  <c r="DD11" i="2"/>
  <c r="DD23" i="2"/>
  <c r="DD19" i="2"/>
  <c r="DD9" i="2"/>
  <c r="DD17" i="2"/>
  <c r="DD20" i="2"/>
  <c r="DD22" i="2"/>
  <c r="DD14" i="2"/>
  <c r="DD21" i="2"/>
  <c r="DD10" i="2"/>
  <c r="DD12" i="2"/>
  <c r="DD7" i="2"/>
  <c r="DD18" i="2"/>
  <c r="DD15" i="2"/>
  <c r="DD24" i="2"/>
  <c r="DD8" i="2"/>
  <c r="DF4" i="2"/>
  <c r="DD13" i="2"/>
  <c r="DE20" i="2" l="1"/>
  <c r="DF16" i="2"/>
  <c r="DE16" i="2"/>
  <c r="DE22" i="2"/>
  <c r="DF7" i="2"/>
  <c r="DF13" i="2"/>
  <c r="DF9" i="2"/>
  <c r="DF18" i="2"/>
  <c r="DF10" i="2"/>
  <c r="DF24" i="2"/>
  <c r="DF14" i="2"/>
  <c r="DF15" i="2"/>
  <c r="DF11" i="2"/>
  <c r="DF8" i="2"/>
  <c r="DF12" i="2"/>
  <c r="DF6" i="2"/>
  <c r="DF19" i="2"/>
  <c r="DF20" i="2"/>
  <c r="DF21" i="2"/>
  <c r="DF17" i="2"/>
  <c r="DF22" i="2"/>
  <c r="DF23" i="2"/>
  <c r="DE24" i="2"/>
  <c r="DE8" i="2"/>
  <c r="DE11" i="2"/>
  <c r="DE9" i="2"/>
  <c r="DE17" i="2"/>
  <c r="DE21" i="2"/>
  <c r="DE12" i="2"/>
  <c r="DE18" i="2"/>
  <c r="DE14" i="2"/>
  <c r="DE10" i="2"/>
  <c r="DE23" i="2"/>
  <c r="DE19" i="2"/>
  <c r="DE15" i="2"/>
  <c r="DE13" i="2"/>
  <c r="DE6" i="2"/>
  <c r="D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Angielsky</author>
  </authors>
  <commentList>
    <comment ref="M5" authorId="0" shapeId="0" xr:uid="{1CD694F0-2C24-4FDB-88F8-644527653B9C}">
      <text>
        <r>
          <rPr>
            <sz val="9"/>
            <color indexed="81"/>
            <rFont val="Segoe UI"/>
            <family val="2"/>
          </rPr>
          <t xml:space="preserve">Namen der Farb-Spalte eintragen, z. B. "K"
</t>
        </r>
      </text>
    </comment>
  </commentList>
</comments>
</file>

<file path=xl/sharedStrings.xml><?xml version="1.0" encoding="utf-8"?>
<sst xmlns="http://schemas.openxmlformats.org/spreadsheetml/2006/main" count="121" uniqueCount="58">
  <si>
    <t>Terminplan</t>
  </si>
  <si>
    <t>Beginn</t>
  </si>
  <si>
    <t>Ende</t>
  </si>
  <si>
    <t>Dauer [Tage]</t>
  </si>
  <si>
    <t>Fort-schritt</t>
  </si>
  <si>
    <t>Far-
be</t>
  </si>
  <si>
    <t>Pos</t>
  </si>
  <si>
    <t>Bezeichnung</t>
  </si>
  <si>
    <t>Ausführung</t>
  </si>
  <si>
    <t>Vorgang 1</t>
  </si>
  <si>
    <t>Ausführender 1</t>
  </si>
  <si>
    <t>g</t>
  </si>
  <si>
    <t>Vorgang 2</t>
  </si>
  <si>
    <t>Vorgang 3</t>
  </si>
  <si>
    <t>Ausführender 2</t>
  </si>
  <si>
    <t>Vorgang 4</t>
  </si>
  <si>
    <t>b</t>
  </si>
  <si>
    <t>Vorgang 5</t>
  </si>
  <si>
    <t>Meilenstein 1</t>
  </si>
  <si>
    <t>u</t>
  </si>
  <si>
    <t>Vorgang 6</t>
  </si>
  <si>
    <t>Ausführender 3</t>
  </si>
  <si>
    <t>Vorgang 7</t>
  </si>
  <si>
    <t>Vorgang 8</t>
  </si>
  <si>
    <t>Vorgang 9</t>
  </si>
  <si>
    <t>Meilenstein 2</t>
  </si>
  <si>
    <t>KW</t>
  </si>
  <si>
    <t>Vorgang 9.1</t>
  </si>
  <si>
    <t>Vorgang 9.2</t>
  </si>
  <si>
    <t>Vorgang 9.3</t>
  </si>
  <si>
    <t>Vorgang 9.4</t>
  </si>
  <si>
    <t>Vorgang 9.5</t>
  </si>
  <si>
    <t>ge</t>
  </si>
  <si>
    <t>gr</t>
  </si>
  <si>
    <t>n</t>
  </si>
  <si>
    <t>li</t>
  </si>
  <si>
    <t>l</t>
  </si>
  <si>
    <t>Sammelvorgang</t>
  </si>
  <si>
    <t>Meilenstein</t>
  </si>
  <si>
    <t>Farbcodes</t>
  </si>
  <si>
    <t>Tätigkeiten</t>
  </si>
  <si>
    <t>r</t>
  </si>
  <si>
    <t>Ausführender</t>
  </si>
  <si>
    <t>Code</t>
  </si>
  <si>
    <t>Ausführender 4</t>
  </si>
  <si>
    <t>Gebäude</t>
  </si>
  <si>
    <t>G01</t>
  </si>
  <si>
    <t>G03</t>
  </si>
  <si>
    <t>G02</t>
  </si>
  <si>
    <t>G07</t>
  </si>
  <si>
    <t>G05</t>
  </si>
  <si>
    <t>G06</t>
  </si>
  <si>
    <t>G04</t>
  </si>
  <si>
    <t>Planung</t>
  </si>
  <si>
    <t>Dauer</t>
  </si>
  <si>
    <t>Hilfsspalten für Farbcodes</t>
  </si>
  <si>
    <t>Anzeige-
beginn: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</si>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</sst>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mmmm"/>
    <numFmt numFmtId="166" formatCode="dd/mm/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Wingdings"/>
      <charset val="2"/>
    </font>
    <font>
      <b/>
      <sz val="10"/>
      <color theme="1"/>
      <name val="Arial"/>
      <family val="2"/>
    </font>
    <font>
      <sz val="9"/>
      <name val="Wingdings"/>
      <charset val="2"/>
    </font>
    <font>
      <sz val="8"/>
      <name val="Calibri"/>
      <family val="2"/>
      <scheme val="minor"/>
    </font>
    <font>
      <b/>
      <sz val="8"/>
      <color theme="1" tint="0.34998626667073579"/>
      <name val="Arial"/>
      <family val="2"/>
    </font>
    <font>
      <sz val="9"/>
      <color indexed="81"/>
      <name val="Segoe UI"/>
      <family val="2"/>
    </font>
    <font>
      <sz val="8"/>
      <color theme="1" tint="0.3499862666707357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i/>
      <sz val="9"/>
      <color theme="1" tint="0.499984740745262"/>
      <name val="Arial"/>
      <family val="2"/>
    </font>
    <font>
      <b/>
      <sz val="9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12" fillId="4" borderId="4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166" fontId="14" fillId="4" borderId="13" xfId="2" applyNumberFormat="1" applyFont="1" applyFill="1" applyBorder="1" applyAlignment="1">
      <alignment horizontal="center" vertical="center" textRotation="90"/>
    </xf>
    <xf numFmtId="166" fontId="14" fillId="4" borderId="0" xfId="2" applyNumberFormat="1" applyFont="1" applyFill="1" applyAlignment="1">
      <alignment horizontal="center" vertical="center" textRotation="90"/>
    </xf>
    <xf numFmtId="166" fontId="14" fillId="4" borderId="14" xfId="2" applyNumberFormat="1" applyFont="1" applyFill="1" applyBorder="1" applyAlignment="1">
      <alignment horizontal="center" vertical="center" textRotation="90"/>
    </xf>
    <xf numFmtId="0" fontId="14" fillId="4" borderId="5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15" fillId="0" borderId="11" xfId="2" applyFont="1" applyBorder="1" applyAlignment="1">
      <alignment horizontal="left" vertical="center"/>
    </xf>
    <xf numFmtId="164" fontId="15" fillId="0" borderId="11" xfId="2" applyNumberFormat="1" applyFont="1" applyBorder="1" applyAlignment="1">
      <alignment horizontal="left" vertical="center"/>
    </xf>
    <xf numFmtId="9" fontId="15" fillId="0" borderId="11" xfId="4" applyFont="1" applyBorder="1" applyAlignment="1">
      <alignment horizontal="left" vertical="center"/>
    </xf>
    <xf numFmtId="0" fontId="15" fillId="0" borderId="11" xfId="2" applyFont="1" applyBorder="1" applyAlignment="1">
      <alignment horizontal="center" vertical="center"/>
    </xf>
    <xf numFmtId="9" fontId="15" fillId="0" borderId="11" xfId="4" applyFont="1" applyBorder="1" applyAlignment="1">
      <alignment horizontal="center" vertical="center"/>
    </xf>
    <xf numFmtId="9" fontId="15" fillId="3" borderId="11" xfId="2" applyNumberFormat="1" applyFont="1" applyFill="1" applyBorder="1" applyAlignment="1">
      <alignment horizontal="center" vertical="center"/>
    </xf>
    <xf numFmtId="164" fontId="16" fillId="4" borderId="4" xfId="2" applyNumberFormat="1" applyFont="1" applyFill="1" applyBorder="1" applyAlignment="1">
      <alignment horizontal="left" vertical="center"/>
    </xf>
    <xf numFmtId="0" fontId="17" fillId="0" borderId="0" xfId="2" applyFont="1" applyAlignment="1">
      <alignment vertical="center"/>
    </xf>
    <xf numFmtId="9" fontId="15" fillId="0" borderId="11" xfId="1" applyFont="1" applyBorder="1" applyAlignment="1">
      <alignment horizontal="left" vertical="center"/>
    </xf>
    <xf numFmtId="164" fontId="15" fillId="4" borderId="8" xfId="2" applyNumberFormat="1" applyFont="1" applyFill="1" applyBorder="1" applyAlignment="1">
      <alignment horizontal="left" vertical="center"/>
    </xf>
    <xf numFmtId="0" fontId="15" fillId="0" borderId="11" xfId="4" applyNumberFormat="1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164" fontId="18" fillId="0" borderId="11" xfId="2" applyNumberFormat="1" applyFont="1" applyBorder="1" applyAlignment="1">
      <alignment horizontal="left" vertical="center"/>
    </xf>
    <xf numFmtId="0" fontId="18" fillId="0" borderId="11" xfId="2" applyFont="1" applyBorder="1" applyAlignment="1">
      <alignment horizontal="left" vertical="center"/>
    </xf>
    <xf numFmtId="9" fontId="18" fillId="0" borderId="11" xfId="1" applyFont="1" applyBorder="1" applyAlignment="1">
      <alignment horizontal="left" vertical="center"/>
    </xf>
    <xf numFmtId="0" fontId="18" fillId="0" borderId="11" xfId="2" applyFont="1" applyBorder="1" applyAlignment="1">
      <alignment horizontal="center" vertical="center"/>
    </xf>
    <xf numFmtId="0" fontId="19" fillId="0" borderId="11" xfId="2" applyFont="1" applyBorder="1" applyAlignment="1">
      <alignment horizontal="left" vertical="center" indent="1"/>
    </xf>
    <xf numFmtId="164" fontId="19" fillId="0" borderId="11" xfId="2" applyNumberFormat="1" applyFont="1" applyBorder="1" applyAlignment="1">
      <alignment horizontal="left" vertical="center"/>
    </xf>
    <xf numFmtId="0" fontId="19" fillId="0" borderId="11" xfId="2" applyFont="1" applyBorder="1" applyAlignment="1">
      <alignment horizontal="left" vertical="center"/>
    </xf>
    <xf numFmtId="9" fontId="19" fillId="0" borderId="11" xfId="1" applyFont="1" applyBorder="1" applyAlignment="1">
      <alignment horizontal="left" vertical="center"/>
    </xf>
    <xf numFmtId="0" fontId="19" fillId="0" borderId="11" xfId="2" applyFont="1" applyBorder="1" applyAlignment="1">
      <alignment horizontal="center" vertical="center"/>
    </xf>
    <xf numFmtId="164" fontId="15" fillId="4" borderId="9" xfId="2" applyNumberFormat="1" applyFont="1" applyFill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164" fontId="15" fillId="2" borderId="4" xfId="2" applyNumberFormat="1" applyFont="1" applyFill="1" applyBorder="1" applyAlignment="1">
      <alignment horizontal="left" vertical="center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20" fillId="4" borderId="8" xfId="2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0" fillId="4" borderId="4" xfId="2" applyFont="1" applyFill="1" applyBorder="1" applyAlignment="1">
      <alignment horizontal="centerContinuous" vertical="center" wrapText="1"/>
    </xf>
    <xf numFmtId="0" fontId="22" fillId="0" borderId="0" xfId="2" applyFont="1" applyAlignment="1">
      <alignment vertical="center"/>
    </xf>
    <xf numFmtId="0" fontId="5" fillId="2" borderId="0" xfId="2" applyFont="1" applyFill="1" applyAlignment="1">
      <alignment vertical="center"/>
    </xf>
    <xf numFmtId="0" fontId="23" fillId="2" borderId="6" xfId="2" applyFont="1" applyFill="1" applyBorder="1" applyAlignment="1">
      <alignment horizontal="right" vertical="center" wrapText="1"/>
    </xf>
    <xf numFmtId="165" fontId="20" fillId="4" borderId="10" xfId="2" applyNumberFormat="1" applyFont="1" applyFill="1" applyBorder="1" applyAlignment="1">
      <alignment vertical="center"/>
    </xf>
    <xf numFmtId="165" fontId="20" fillId="4" borderId="15" xfId="2" applyNumberFormat="1" applyFont="1" applyFill="1" applyBorder="1" applyAlignment="1">
      <alignment vertical="center"/>
    </xf>
    <xf numFmtId="165" fontId="20" fillId="4" borderId="12" xfId="2" applyNumberFormat="1" applyFont="1" applyFill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4" borderId="11" xfId="2" applyFont="1" applyFill="1" applyBorder="1" applyAlignment="1">
      <alignment horizontal="center" vertical="center" wrapText="1"/>
    </xf>
    <xf numFmtId="0" fontId="20" fillId="4" borderId="4" xfId="2" applyFont="1" applyFill="1" applyBorder="1" applyAlignment="1">
      <alignment horizontal="center" vertical="center" wrapText="1"/>
    </xf>
    <xf numFmtId="0" fontId="20" fillId="4" borderId="8" xfId="2" applyFont="1" applyFill="1" applyBorder="1" applyAlignment="1">
      <alignment horizontal="center" vertical="center" wrapText="1"/>
    </xf>
    <xf numFmtId="0" fontId="20" fillId="4" borderId="9" xfId="2" applyFont="1" applyFill="1" applyBorder="1" applyAlignment="1">
      <alignment horizontal="center" vertical="center" wrapText="1"/>
    </xf>
    <xf numFmtId="0" fontId="20" fillId="4" borderId="11" xfId="2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</cellXfs>
  <cellStyles count="5">
    <cellStyle name="Prozent" xfId="1" builtinId="5"/>
    <cellStyle name="Prozent 2" xfId="4" xr:uid="{7FD8825E-2B35-4829-AB07-FF893B7FE568}"/>
    <cellStyle name="Standard" xfId="0" builtinId="0"/>
    <cellStyle name="Standard 2" xfId="2" xr:uid="{F467C1C4-707B-4133-92C7-E3EDA4B78B25}"/>
    <cellStyle name="Standard 3" xfId="3" xr:uid="{8EBB6849-5574-47A4-98BD-EBC636B7D220}"/>
  </cellStyles>
  <dxfs count="15">
    <dxf>
      <font>
        <color rgb="FFFFC000"/>
      </font>
      <fill>
        <patternFill>
          <bgColor rgb="FFFFC000"/>
        </patternFill>
      </fill>
    </dxf>
    <dxf>
      <font>
        <color theme="6"/>
      </font>
      <fill>
        <patternFill>
          <bgColor theme="6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6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ngi\Desktop\Neue%20Artikel\Bessere%20Termineinhaltung%20mit%20visuellen%20Bauzeitenpl&#228;nen\Code\TimelineVis-01.xlsm" TargetMode="External"/><Relationship Id="rId1" Type="http://schemas.openxmlformats.org/officeDocument/2006/relationships/externalLinkPath" Target="/Users/tangi/Desktop/Neue%20Artikel/Bessere%20Termineinhaltung%20mit%20visuellen%20Bauzeitenpl&#228;nen/Code/TimelineVis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tup"/>
      <sheetName val="Terminplan"/>
      <sheetName val="Layout"/>
    </sheetNames>
    <sheetDataSet>
      <sheetData sheetId="0" refreshError="1"/>
      <sheetData sheetId="1" refreshError="1"/>
      <sheetData sheetId="2">
        <row r="3">
          <cell r="A3">
            <v>45214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D1BAE-A5A1-48F3-ACD4-2D1090883272}">
  <sheetPr codeName="Tabelle3"/>
  <dimension ref="A1:DF37"/>
  <sheetViews>
    <sheetView showGridLines="0" tabSelected="1" zoomScaleNormal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F2" sqref="F2"/>
    </sheetView>
  </sheetViews>
  <sheetFormatPr baseColWidth="10" defaultColWidth="10" defaultRowHeight="12.75" x14ac:dyDescent="0.25"/>
  <cols>
    <col min="1" max="1" width="6.7109375" style="2" customWidth="1"/>
    <col min="2" max="2" width="13.28515625" style="2" customWidth="1"/>
    <col min="3" max="3" width="14.85546875" style="2" customWidth="1"/>
    <col min="4" max="4" width="8.5703125" style="2" customWidth="1"/>
    <col min="5" max="6" width="8.7109375" style="2" customWidth="1"/>
    <col min="7" max="7" width="6.140625" style="2" customWidth="1"/>
    <col min="8" max="8" width="6.28515625" style="2" customWidth="1"/>
    <col min="9" max="10" width="6.42578125" style="2" customWidth="1"/>
    <col min="11" max="12" width="6.42578125" style="14" customWidth="1"/>
    <col min="13" max="13" width="4.85546875" style="14" customWidth="1"/>
    <col min="14" max="14" width="1.28515625" style="2" customWidth="1"/>
    <col min="15" max="110" width="2" style="2" customWidth="1"/>
    <col min="111" max="16384" width="10" style="2"/>
  </cols>
  <sheetData>
    <row r="1" spans="1:110" ht="16.149999999999999" customHeight="1" x14ac:dyDescent="0.25">
      <c r="E1" s="56"/>
    </row>
    <row r="2" spans="1:110" ht="30" customHeight="1" x14ac:dyDescent="0.25">
      <c r="A2" s="1" t="s">
        <v>0</v>
      </c>
      <c r="C2" s="15"/>
      <c r="E2" s="57" t="s">
        <v>56</v>
      </c>
      <c r="F2" s="49">
        <f>MIN(E7:F24)-2</f>
        <v>45164</v>
      </c>
      <c r="G2" s="50"/>
      <c r="H2" s="50"/>
      <c r="I2" s="50"/>
      <c r="J2" s="50"/>
      <c r="K2" s="51"/>
      <c r="L2" s="51"/>
      <c r="N2" s="5"/>
    </row>
    <row r="3" spans="1:110" s="3" customFormat="1" ht="13.5" customHeight="1" x14ac:dyDescent="0.25">
      <c r="A3" s="66" t="s">
        <v>6</v>
      </c>
      <c r="B3" s="66" t="s">
        <v>7</v>
      </c>
      <c r="C3" s="66" t="s">
        <v>8</v>
      </c>
      <c r="D3" s="66" t="s">
        <v>45</v>
      </c>
      <c r="E3" s="70" t="s">
        <v>1</v>
      </c>
      <c r="F3" s="70" t="s">
        <v>2</v>
      </c>
      <c r="G3" s="66" t="s">
        <v>3</v>
      </c>
      <c r="H3" s="67" t="s">
        <v>4</v>
      </c>
      <c r="I3" s="54" t="s">
        <v>55</v>
      </c>
      <c r="J3" s="54"/>
      <c r="K3" s="54"/>
      <c r="L3" s="54"/>
      <c r="M3" s="67" t="s">
        <v>5</v>
      </c>
      <c r="N3" s="18"/>
      <c r="O3" s="58" t="str">
        <f>IF(DAY(O4)&lt;=3,TEXT(O4,"MMM'JJ"),"")</f>
        <v/>
      </c>
      <c r="P3" s="59"/>
      <c r="Q3" s="59"/>
      <c r="R3" s="59" t="str">
        <f t="shared" ref="R3" si="0">IF(DAY(R4)&lt;=3,TEXT(R4,"MMM'JJ"),"")</f>
        <v/>
      </c>
      <c r="S3" s="59"/>
      <c r="T3" s="59"/>
      <c r="U3" s="59" t="str">
        <f t="shared" ref="U3" si="1">IF(DAY(U4)&lt;=3,TEXT(U4,"MMM'JJ"),"")</f>
        <v>Sep'23</v>
      </c>
      <c r="V3" s="59"/>
      <c r="W3" s="59"/>
      <c r="X3" s="59" t="str">
        <f t="shared" ref="X3" si="2">IF(DAY(X4)&lt;=3,TEXT(X4,"MMM'JJ"),"")</f>
        <v/>
      </c>
      <c r="Y3" s="59"/>
      <c r="Z3" s="59"/>
      <c r="AA3" s="59" t="str">
        <f t="shared" ref="AA3" si="3">IF(DAY(AA4)&lt;=3,TEXT(AA4,"MMM'JJ"),"")</f>
        <v/>
      </c>
      <c r="AB3" s="59"/>
      <c r="AC3" s="59"/>
      <c r="AD3" s="59" t="str">
        <f t="shared" ref="AD3" si="4">IF(DAY(AD4)&lt;=3,TEXT(AD4,"MMM'JJ"),"")</f>
        <v/>
      </c>
      <c r="AE3" s="59"/>
      <c r="AF3" s="59"/>
      <c r="AG3" s="59" t="str">
        <f t="shared" ref="AG3" si="5">IF(DAY(AG4)&lt;=3,TEXT(AG4,"MMM'JJ"),"")</f>
        <v/>
      </c>
      <c r="AH3" s="59"/>
      <c r="AI3" s="59"/>
      <c r="AJ3" s="59" t="str">
        <f t="shared" ref="AJ3" si="6">IF(DAY(AJ4)&lt;=3,TEXT(AJ4,"MMM'JJ"),"")</f>
        <v/>
      </c>
      <c r="AK3" s="59"/>
      <c r="AL3" s="59"/>
      <c r="AM3" s="59" t="str">
        <f t="shared" ref="AM3" si="7">IF(DAY(AM4)&lt;=3,TEXT(AM4,"MMM'JJ"),"")</f>
        <v/>
      </c>
      <c r="AN3" s="59"/>
      <c r="AO3" s="59"/>
      <c r="AP3" s="59" t="str">
        <f t="shared" ref="AP3" si="8">IF(DAY(AP4)&lt;=3,TEXT(AP4,"MMM'JJ"),"")</f>
        <v/>
      </c>
      <c r="AQ3" s="59"/>
      <c r="AR3" s="59"/>
      <c r="AS3" s="59" t="str">
        <f t="shared" ref="AS3" si="9">IF(DAY(AS4)&lt;=3,TEXT(AS4,"MMM'JJ"),"")</f>
        <v/>
      </c>
      <c r="AT3" s="59"/>
      <c r="AU3" s="59"/>
      <c r="AV3" s="59" t="str">
        <f t="shared" ref="AV3" si="10">IF(DAY(AV4)&lt;=3,TEXT(AV4,"MMM'JJ"),"")</f>
        <v/>
      </c>
      <c r="AW3" s="59"/>
      <c r="AX3" s="59"/>
      <c r="AY3" s="59" t="str">
        <f t="shared" ref="AY3" si="11">IF(DAY(AY4)&lt;=3,TEXT(AY4,"MMM'JJ"),"")</f>
        <v>Okt'23</v>
      </c>
      <c r="AZ3" s="59"/>
      <c r="BA3" s="59"/>
      <c r="BB3" s="59" t="str">
        <f t="shared" ref="BB3" si="12">IF(DAY(BB4)&lt;=3,TEXT(BB4,"MMM'JJ"),"")</f>
        <v/>
      </c>
      <c r="BC3" s="59"/>
      <c r="BD3" s="59"/>
      <c r="BE3" s="59" t="str">
        <f t="shared" ref="BE3" si="13">IF(DAY(BE4)&lt;=3,TEXT(BE4,"MMM'JJ"),"")</f>
        <v/>
      </c>
      <c r="BF3" s="59"/>
      <c r="BG3" s="59"/>
      <c r="BH3" s="59" t="str">
        <f t="shared" ref="BH3" si="14">IF(DAY(BH4)&lt;=3,TEXT(BH4,"MMM'JJ"),"")</f>
        <v/>
      </c>
      <c r="BI3" s="59"/>
      <c r="BJ3" s="59"/>
      <c r="BK3" s="59" t="str">
        <f t="shared" ref="BK3" si="15">IF(DAY(BK4)&lt;=3,TEXT(BK4,"MMM'JJ"),"")</f>
        <v/>
      </c>
      <c r="BL3" s="59"/>
      <c r="BM3" s="59"/>
      <c r="BN3" s="59" t="str">
        <f t="shared" ref="BN3" si="16">IF(DAY(BN4)&lt;=3,TEXT(BN4,"MMM'JJ"),"")</f>
        <v/>
      </c>
      <c r="BO3" s="59"/>
      <c r="BP3" s="59"/>
      <c r="BQ3" s="59" t="str">
        <f t="shared" ref="BQ3" si="17">IF(DAY(BQ4)&lt;=3,TEXT(BQ4,"MMM'JJ"),"")</f>
        <v/>
      </c>
      <c r="BR3" s="59"/>
      <c r="BS3" s="59"/>
      <c r="BT3" s="59" t="str">
        <f t="shared" ref="BT3" si="18">IF(DAY(BT4)&lt;=3,TEXT(BT4,"MMM'JJ"),"")</f>
        <v/>
      </c>
      <c r="BU3" s="59"/>
      <c r="BV3" s="59"/>
      <c r="BW3" s="59" t="str">
        <f t="shared" ref="BW3" si="19">IF(DAY(BW4)&lt;=3,TEXT(BW4,"MMM'JJ"),"")</f>
        <v/>
      </c>
      <c r="BX3" s="59"/>
      <c r="BY3" s="59"/>
      <c r="BZ3" s="59" t="str">
        <f t="shared" ref="BZ3" si="20">IF(DAY(BZ4)&lt;=3,TEXT(BZ4,"MMM'JJ"),"")</f>
        <v/>
      </c>
      <c r="CA3" s="59"/>
      <c r="CB3" s="59"/>
      <c r="CC3" s="59" t="str">
        <f t="shared" ref="CC3" si="21">IF(DAY(CC4)&lt;=3,TEXT(CC4,"MMM'JJ"),"")</f>
        <v/>
      </c>
      <c r="CD3" s="59"/>
      <c r="CE3" s="59"/>
      <c r="CF3" s="59" t="str">
        <f t="shared" ref="CF3" si="22">IF(DAY(CF4)&lt;=3,TEXT(CF4,"MMM'JJ"),"")</f>
        <v>Nov'23</v>
      </c>
      <c r="CG3" s="59"/>
      <c r="CH3" s="59"/>
      <c r="CI3" s="59" t="str">
        <f t="shared" ref="CI3" si="23">IF(DAY(CI4)&lt;=3,TEXT(CI4,"MMM'JJ"),"")</f>
        <v/>
      </c>
      <c r="CJ3" s="59"/>
      <c r="CK3" s="59"/>
      <c r="CL3" s="59" t="str">
        <f t="shared" ref="CL3" si="24">IF(DAY(CL4)&lt;=3,TEXT(CL4,"MMM'JJ"),"")</f>
        <v/>
      </c>
      <c r="CM3" s="59"/>
      <c r="CN3" s="59"/>
      <c r="CO3" s="59" t="str">
        <f t="shared" ref="CO3" si="25">IF(DAY(CO4)&lt;=3,TEXT(CO4,"MMM'JJ"),"")</f>
        <v/>
      </c>
      <c r="CP3" s="59"/>
      <c r="CQ3" s="59"/>
      <c r="CR3" s="59" t="str">
        <f t="shared" ref="CR3" si="26">IF(DAY(CR4)&lt;=3,TEXT(CR4,"MMM'JJ"),"")</f>
        <v/>
      </c>
      <c r="CS3" s="59"/>
      <c r="CT3" s="59"/>
      <c r="CU3" s="59" t="str">
        <f t="shared" ref="CU3" si="27">IF(DAY(CU4)&lt;=3,TEXT(CU4,"MMM'JJ"),"")</f>
        <v/>
      </c>
      <c r="CV3" s="59"/>
      <c r="CW3" s="59"/>
      <c r="CX3" s="59" t="str">
        <f t="shared" ref="CX3" si="28">IF(DAY(CX4)&lt;=3,TEXT(CX4,"MMM'JJ"),"")</f>
        <v/>
      </c>
      <c r="CY3" s="59"/>
      <c r="CZ3" s="59"/>
      <c r="DA3" s="59" t="str">
        <f t="shared" ref="DA3" si="29">IF(DAY(DA4)&lt;=3,TEXT(DA4,"MMM'JJ"),"")</f>
        <v/>
      </c>
      <c r="DB3" s="59"/>
      <c r="DC3" s="59"/>
      <c r="DD3" s="59" t="str">
        <f t="shared" ref="DD3" si="30">IF(DAY(DD4)&lt;=3,TEXT(DD4,"MMM'JJ"),"")</f>
        <v/>
      </c>
      <c r="DE3" s="59"/>
      <c r="DF3" s="60"/>
    </row>
    <row r="4" spans="1:110" s="4" customFormat="1" ht="46.15" customHeight="1" x14ac:dyDescent="0.25">
      <c r="A4" s="66"/>
      <c r="B4" s="66"/>
      <c r="C4" s="66"/>
      <c r="D4" s="66"/>
      <c r="E4" s="70"/>
      <c r="F4" s="70"/>
      <c r="G4" s="66"/>
      <c r="H4" s="68"/>
      <c r="I4" s="52" t="s">
        <v>53</v>
      </c>
      <c r="J4" s="52" t="s">
        <v>45</v>
      </c>
      <c r="K4" s="52" t="s">
        <v>42</v>
      </c>
      <c r="L4" s="52" t="s">
        <v>54</v>
      </c>
      <c r="M4" s="69"/>
      <c r="N4" s="20"/>
      <c r="O4" s="21">
        <f>F2</f>
        <v>45164</v>
      </c>
      <c r="P4" s="22">
        <f>O4+1</f>
        <v>45165</v>
      </c>
      <c r="Q4" s="22">
        <f t="shared" ref="Q4:CB4" si="31">P4+1</f>
        <v>45166</v>
      </c>
      <c r="R4" s="22">
        <f t="shared" si="31"/>
        <v>45167</v>
      </c>
      <c r="S4" s="22">
        <f t="shared" si="31"/>
        <v>45168</v>
      </c>
      <c r="T4" s="22">
        <f t="shared" si="31"/>
        <v>45169</v>
      </c>
      <c r="U4" s="22">
        <f t="shared" si="31"/>
        <v>45170</v>
      </c>
      <c r="V4" s="22">
        <f t="shared" si="31"/>
        <v>45171</v>
      </c>
      <c r="W4" s="22">
        <f t="shared" si="31"/>
        <v>45172</v>
      </c>
      <c r="X4" s="22">
        <f t="shared" si="31"/>
        <v>45173</v>
      </c>
      <c r="Y4" s="22">
        <f t="shared" si="31"/>
        <v>45174</v>
      </c>
      <c r="Z4" s="22">
        <f t="shared" si="31"/>
        <v>45175</v>
      </c>
      <c r="AA4" s="22">
        <f t="shared" si="31"/>
        <v>45176</v>
      </c>
      <c r="AB4" s="22">
        <f t="shared" si="31"/>
        <v>45177</v>
      </c>
      <c r="AC4" s="22">
        <f t="shared" si="31"/>
        <v>45178</v>
      </c>
      <c r="AD4" s="22">
        <f t="shared" si="31"/>
        <v>45179</v>
      </c>
      <c r="AE4" s="22">
        <f t="shared" si="31"/>
        <v>45180</v>
      </c>
      <c r="AF4" s="22">
        <f t="shared" si="31"/>
        <v>45181</v>
      </c>
      <c r="AG4" s="22">
        <f t="shared" si="31"/>
        <v>45182</v>
      </c>
      <c r="AH4" s="22">
        <f t="shared" si="31"/>
        <v>45183</v>
      </c>
      <c r="AI4" s="22">
        <f t="shared" si="31"/>
        <v>45184</v>
      </c>
      <c r="AJ4" s="22">
        <f t="shared" si="31"/>
        <v>45185</v>
      </c>
      <c r="AK4" s="22">
        <f t="shared" si="31"/>
        <v>45186</v>
      </c>
      <c r="AL4" s="22">
        <f t="shared" si="31"/>
        <v>45187</v>
      </c>
      <c r="AM4" s="22">
        <f t="shared" si="31"/>
        <v>45188</v>
      </c>
      <c r="AN4" s="22">
        <f t="shared" si="31"/>
        <v>45189</v>
      </c>
      <c r="AO4" s="22">
        <f t="shared" si="31"/>
        <v>45190</v>
      </c>
      <c r="AP4" s="22">
        <f t="shared" si="31"/>
        <v>45191</v>
      </c>
      <c r="AQ4" s="22">
        <f t="shared" si="31"/>
        <v>45192</v>
      </c>
      <c r="AR4" s="22">
        <f t="shared" si="31"/>
        <v>45193</v>
      </c>
      <c r="AS4" s="22">
        <f t="shared" si="31"/>
        <v>45194</v>
      </c>
      <c r="AT4" s="22">
        <f t="shared" si="31"/>
        <v>45195</v>
      </c>
      <c r="AU4" s="22">
        <f t="shared" si="31"/>
        <v>45196</v>
      </c>
      <c r="AV4" s="22">
        <f t="shared" si="31"/>
        <v>45197</v>
      </c>
      <c r="AW4" s="22">
        <f t="shared" si="31"/>
        <v>45198</v>
      </c>
      <c r="AX4" s="22">
        <f t="shared" si="31"/>
        <v>45199</v>
      </c>
      <c r="AY4" s="22">
        <f t="shared" si="31"/>
        <v>45200</v>
      </c>
      <c r="AZ4" s="22">
        <f t="shared" si="31"/>
        <v>45201</v>
      </c>
      <c r="BA4" s="22">
        <f t="shared" si="31"/>
        <v>45202</v>
      </c>
      <c r="BB4" s="22">
        <f t="shared" si="31"/>
        <v>45203</v>
      </c>
      <c r="BC4" s="22">
        <f t="shared" si="31"/>
        <v>45204</v>
      </c>
      <c r="BD4" s="22">
        <f t="shared" si="31"/>
        <v>45205</v>
      </c>
      <c r="BE4" s="22">
        <f t="shared" si="31"/>
        <v>45206</v>
      </c>
      <c r="BF4" s="22">
        <f t="shared" si="31"/>
        <v>45207</v>
      </c>
      <c r="BG4" s="22">
        <f t="shared" si="31"/>
        <v>45208</v>
      </c>
      <c r="BH4" s="22">
        <f t="shared" si="31"/>
        <v>45209</v>
      </c>
      <c r="BI4" s="22">
        <f t="shared" si="31"/>
        <v>45210</v>
      </c>
      <c r="BJ4" s="22">
        <f t="shared" si="31"/>
        <v>45211</v>
      </c>
      <c r="BK4" s="22">
        <f t="shared" si="31"/>
        <v>45212</v>
      </c>
      <c r="BL4" s="22">
        <f t="shared" si="31"/>
        <v>45213</v>
      </c>
      <c r="BM4" s="22">
        <f t="shared" si="31"/>
        <v>45214</v>
      </c>
      <c r="BN4" s="22">
        <f t="shared" si="31"/>
        <v>45215</v>
      </c>
      <c r="BO4" s="22">
        <f t="shared" si="31"/>
        <v>45216</v>
      </c>
      <c r="BP4" s="22">
        <f t="shared" si="31"/>
        <v>45217</v>
      </c>
      <c r="BQ4" s="22">
        <f t="shared" si="31"/>
        <v>45218</v>
      </c>
      <c r="BR4" s="22">
        <f t="shared" si="31"/>
        <v>45219</v>
      </c>
      <c r="BS4" s="22">
        <f t="shared" si="31"/>
        <v>45220</v>
      </c>
      <c r="BT4" s="22">
        <f t="shared" si="31"/>
        <v>45221</v>
      </c>
      <c r="BU4" s="22">
        <f t="shared" si="31"/>
        <v>45222</v>
      </c>
      <c r="BV4" s="22">
        <f t="shared" si="31"/>
        <v>45223</v>
      </c>
      <c r="BW4" s="22">
        <f t="shared" si="31"/>
        <v>45224</v>
      </c>
      <c r="BX4" s="22">
        <f t="shared" si="31"/>
        <v>45225</v>
      </c>
      <c r="BY4" s="22">
        <f t="shared" si="31"/>
        <v>45226</v>
      </c>
      <c r="BZ4" s="22">
        <f t="shared" si="31"/>
        <v>45227</v>
      </c>
      <c r="CA4" s="22">
        <f t="shared" si="31"/>
        <v>45228</v>
      </c>
      <c r="CB4" s="22">
        <f t="shared" si="31"/>
        <v>45229</v>
      </c>
      <c r="CC4" s="22">
        <f t="shared" ref="CC4:DF4" si="32">CB4+1</f>
        <v>45230</v>
      </c>
      <c r="CD4" s="22">
        <f t="shared" si="32"/>
        <v>45231</v>
      </c>
      <c r="CE4" s="22">
        <f t="shared" si="32"/>
        <v>45232</v>
      </c>
      <c r="CF4" s="22">
        <f t="shared" si="32"/>
        <v>45233</v>
      </c>
      <c r="CG4" s="22">
        <f t="shared" si="32"/>
        <v>45234</v>
      </c>
      <c r="CH4" s="22">
        <f t="shared" si="32"/>
        <v>45235</v>
      </c>
      <c r="CI4" s="22">
        <f t="shared" si="32"/>
        <v>45236</v>
      </c>
      <c r="CJ4" s="22">
        <f t="shared" si="32"/>
        <v>45237</v>
      </c>
      <c r="CK4" s="22">
        <f t="shared" si="32"/>
        <v>45238</v>
      </c>
      <c r="CL4" s="22">
        <f t="shared" si="32"/>
        <v>45239</v>
      </c>
      <c r="CM4" s="22">
        <f t="shared" si="32"/>
        <v>45240</v>
      </c>
      <c r="CN4" s="22">
        <f t="shared" si="32"/>
        <v>45241</v>
      </c>
      <c r="CO4" s="22">
        <f t="shared" si="32"/>
        <v>45242</v>
      </c>
      <c r="CP4" s="22">
        <f t="shared" si="32"/>
        <v>45243</v>
      </c>
      <c r="CQ4" s="22">
        <f t="shared" si="32"/>
        <v>45244</v>
      </c>
      <c r="CR4" s="22">
        <f t="shared" si="32"/>
        <v>45245</v>
      </c>
      <c r="CS4" s="22">
        <f t="shared" si="32"/>
        <v>45246</v>
      </c>
      <c r="CT4" s="22">
        <f t="shared" si="32"/>
        <v>45247</v>
      </c>
      <c r="CU4" s="22">
        <f t="shared" si="32"/>
        <v>45248</v>
      </c>
      <c r="CV4" s="22">
        <f t="shared" si="32"/>
        <v>45249</v>
      </c>
      <c r="CW4" s="22">
        <f t="shared" si="32"/>
        <v>45250</v>
      </c>
      <c r="CX4" s="22">
        <f t="shared" si="32"/>
        <v>45251</v>
      </c>
      <c r="CY4" s="22">
        <f t="shared" si="32"/>
        <v>45252</v>
      </c>
      <c r="CZ4" s="22">
        <f t="shared" si="32"/>
        <v>45253</v>
      </c>
      <c r="DA4" s="22">
        <f t="shared" si="32"/>
        <v>45254</v>
      </c>
      <c r="DB4" s="22">
        <f t="shared" si="32"/>
        <v>45255</v>
      </c>
      <c r="DC4" s="22">
        <f t="shared" si="32"/>
        <v>45256</v>
      </c>
      <c r="DD4" s="22">
        <f t="shared" si="32"/>
        <v>45257</v>
      </c>
      <c r="DE4" s="22">
        <f t="shared" si="32"/>
        <v>45258</v>
      </c>
      <c r="DF4" s="23">
        <f t="shared" si="32"/>
        <v>45259</v>
      </c>
    </row>
    <row r="5" spans="1:110" s="5" customFormat="1" ht="12" customHeight="1" x14ac:dyDescent="0.25">
      <c r="A5" s="66"/>
      <c r="B5" s="66"/>
      <c r="C5" s="66"/>
      <c r="D5" s="66"/>
      <c r="E5" s="70"/>
      <c r="F5" s="70"/>
      <c r="G5" s="66"/>
      <c r="H5" s="69"/>
      <c r="I5" s="53"/>
      <c r="J5" s="53"/>
      <c r="K5" s="53"/>
      <c r="L5" s="53"/>
      <c r="M5" s="71" t="s">
        <v>57</v>
      </c>
      <c r="N5" s="19"/>
      <c r="O5" s="24" t="s">
        <v>26</v>
      </c>
      <c r="P5" s="25"/>
      <c r="Q5" s="25" t="str">
        <f>IF(WEEKDAY(Q4)&lt;=2,TEXT(WEEKNUM(Q4),"0"),"")</f>
        <v>35</v>
      </c>
      <c r="R5" s="25"/>
      <c r="S5" s="25" t="str">
        <f t="shared" ref="S5" si="33">IF(WEEKDAY(S4)&lt;=2,TEXT(WEEKNUM(S4),"0"),"")</f>
        <v/>
      </c>
      <c r="T5" s="25"/>
      <c r="U5" s="25" t="str">
        <f t="shared" ref="U5" si="34">IF(WEEKDAY(U4)&lt;=2,TEXT(WEEKNUM(U4),"0"),"")</f>
        <v/>
      </c>
      <c r="V5" s="25"/>
      <c r="W5" s="25" t="str">
        <f t="shared" ref="W5" si="35">IF(WEEKDAY(W4)&lt;=2,TEXT(WEEKNUM(W4),"0"),"")</f>
        <v>36</v>
      </c>
      <c r="X5" s="25"/>
      <c r="Y5" s="25" t="str">
        <f t="shared" ref="Y5" si="36">IF(WEEKDAY(Y4)&lt;=2,TEXT(WEEKNUM(Y4),"0"),"")</f>
        <v/>
      </c>
      <c r="Z5" s="25"/>
      <c r="AA5" s="25" t="str">
        <f t="shared" ref="AA5" si="37">IF(WEEKDAY(AA4)&lt;=2,TEXT(WEEKNUM(AA4),"0"),"")</f>
        <v/>
      </c>
      <c r="AB5" s="25"/>
      <c r="AC5" s="25" t="str">
        <f t="shared" ref="AC5" si="38">IF(WEEKDAY(AC4)&lt;=2,TEXT(WEEKNUM(AC4),"0"),"")</f>
        <v/>
      </c>
      <c r="AD5" s="25"/>
      <c r="AE5" s="25" t="str">
        <f t="shared" ref="AE5" si="39">IF(WEEKDAY(AE4)&lt;=2,TEXT(WEEKNUM(AE4),"0"),"")</f>
        <v>37</v>
      </c>
      <c r="AF5" s="25"/>
      <c r="AG5" s="25" t="str">
        <f t="shared" ref="AG5" si="40">IF(WEEKDAY(AG4)&lt;=2,TEXT(WEEKNUM(AG4),"0"),"")</f>
        <v/>
      </c>
      <c r="AH5" s="25"/>
      <c r="AI5" s="25" t="str">
        <f t="shared" ref="AI5" si="41">IF(WEEKDAY(AI4)&lt;=2,TEXT(WEEKNUM(AI4),"0"),"")</f>
        <v/>
      </c>
      <c r="AJ5" s="25"/>
      <c r="AK5" s="25" t="str">
        <f t="shared" ref="AK5" si="42">IF(WEEKDAY(AK4)&lt;=2,TEXT(WEEKNUM(AK4),"0"),"")</f>
        <v>38</v>
      </c>
      <c r="AL5" s="25"/>
      <c r="AM5" s="25" t="str">
        <f t="shared" ref="AM5" si="43">IF(WEEKDAY(AM4)&lt;=2,TEXT(WEEKNUM(AM4),"0"),"")</f>
        <v/>
      </c>
      <c r="AN5" s="25"/>
      <c r="AO5" s="25" t="str">
        <f t="shared" ref="AO5" si="44">IF(WEEKDAY(AO4)&lt;=2,TEXT(WEEKNUM(AO4),"0"),"")</f>
        <v/>
      </c>
      <c r="AP5" s="25"/>
      <c r="AQ5" s="25" t="str">
        <f t="shared" ref="AQ5" si="45">IF(WEEKDAY(AQ4)&lt;=2,TEXT(WEEKNUM(AQ4),"0"),"")</f>
        <v/>
      </c>
      <c r="AR5" s="25"/>
      <c r="AS5" s="25" t="str">
        <f t="shared" ref="AS5" si="46">IF(WEEKDAY(AS4)&lt;=2,TEXT(WEEKNUM(AS4),"0"),"")</f>
        <v>39</v>
      </c>
      <c r="AT5" s="25"/>
      <c r="AU5" s="25" t="str">
        <f t="shared" ref="AU5" si="47">IF(WEEKDAY(AU4)&lt;=2,TEXT(WEEKNUM(AU4),"0"),"")</f>
        <v/>
      </c>
      <c r="AV5" s="25"/>
      <c r="AW5" s="25" t="str">
        <f t="shared" ref="AW5" si="48">IF(WEEKDAY(AW4)&lt;=2,TEXT(WEEKNUM(AW4),"0"),"")</f>
        <v/>
      </c>
      <c r="AX5" s="25"/>
      <c r="AY5" s="25" t="str">
        <f t="shared" ref="AY5" si="49">IF(WEEKDAY(AY4)&lt;=2,TEXT(WEEKNUM(AY4),"0"),"")</f>
        <v>40</v>
      </c>
      <c r="AZ5" s="25"/>
      <c r="BA5" s="25" t="str">
        <f t="shared" ref="BA5" si="50">IF(WEEKDAY(BA4)&lt;=2,TEXT(WEEKNUM(BA4),"0"),"")</f>
        <v/>
      </c>
      <c r="BB5" s="25"/>
      <c r="BC5" s="25" t="str">
        <f t="shared" ref="BC5" si="51">IF(WEEKDAY(BC4)&lt;=2,TEXT(WEEKNUM(BC4),"0"),"")</f>
        <v/>
      </c>
      <c r="BD5" s="25"/>
      <c r="BE5" s="25" t="str">
        <f t="shared" ref="BE5" si="52">IF(WEEKDAY(BE4)&lt;=2,TEXT(WEEKNUM(BE4),"0"),"")</f>
        <v/>
      </c>
      <c r="BF5" s="25"/>
      <c r="BG5" s="25" t="str">
        <f t="shared" ref="BG5" si="53">IF(WEEKDAY(BG4)&lt;=2,TEXT(WEEKNUM(BG4),"0"),"")</f>
        <v>41</v>
      </c>
      <c r="BH5" s="25"/>
      <c r="BI5" s="25" t="str">
        <f t="shared" ref="BI5" si="54">IF(WEEKDAY(BI4)&lt;=2,TEXT(WEEKNUM(BI4),"0"),"")</f>
        <v/>
      </c>
      <c r="BJ5" s="25"/>
      <c r="BK5" s="25" t="str">
        <f t="shared" ref="BK5" si="55">IF(WEEKDAY(BK4)&lt;=2,TEXT(WEEKNUM(BK4),"0"),"")</f>
        <v/>
      </c>
      <c r="BL5" s="25"/>
      <c r="BM5" s="25" t="str">
        <f t="shared" ref="BM5" si="56">IF(WEEKDAY(BM4)&lt;=2,TEXT(WEEKNUM(BM4),"0"),"")</f>
        <v>42</v>
      </c>
      <c r="BN5" s="25"/>
      <c r="BO5" s="25" t="str">
        <f t="shared" ref="BO5" si="57">IF(WEEKDAY(BO4)&lt;=2,TEXT(WEEKNUM(BO4),"0"),"")</f>
        <v/>
      </c>
      <c r="BP5" s="25"/>
      <c r="BQ5" s="25" t="str">
        <f t="shared" ref="BQ5" si="58">IF(WEEKDAY(BQ4)&lt;=2,TEXT(WEEKNUM(BQ4),"0"),"")</f>
        <v/>
      </c>
      <c r="BR5" s="25"/>
      <c r="BS5" s="25" t="str">
        <f t="shared" ref="BS5" si="59">IF(WEEKDAY(BS4)&lt;=2,TEXT(WEEKNUM(BS4),"0"),"")</f>
        <v/>
      </c>
      <c r="BT5" s="25"/>
      <c r="BU5" s="25" t="str">
        <f t="shared" ref="BU5" si="60">IF(WEEKDAY(BU4)&lt;=2,TEXT(WEEKNUM(BU4),"0"),"")</f>
        <v>43</v>
      </c>
      <c r="BV5" s="25"/>
      <c r="BW5" s="25" t="str">
        <f t="shared" ref="BW5" si="61">IF(WEEKDAY(BW4)&lt;=2,TEXT(WEEKNUM(BW4),"0"),"")</f>
        <v/>
      </c>
      <c r="BX5" s="25"/>
      <c r="BY5" s="25" t="str">
        <f t="shared" ref="BY5" si="62">IF(WEEKDAY(BY4)&lt;=2,TEXT(WEEKNUM(BY4),"0"),"")</f>
        <v/>
      </c>
      <c r="BZ5" s="25"/>
      <c r="CA5" s="25" t="str">
        <f t="shared" ref="CA5" si="63">IF(WEEKDAY(CA4)&lt;=2,TEXT(WEEKNUM(CA4),"0"),"")</f>
        <v>44</v>
      </c>
      <c r="CB5" s="25"/>
      <c r="CC5" s="25" t="str">
        <f t="shared" ref="CC5" si="64">IF(WEEKDAY(CC4)&lt;=2,TEXT(WEEKNUM(CC4),"0"),"")</f>
        <v/>
      </c>
      <c r="CD5" s="25"/>
      <c r="CE5" s="25" t="str">
        <f t="shared" ref="CE5" si="65">IF(WEEKDAY(CE4)&lt;=2,TEXT(WEEKNUM(CE4),"0"),"")</f>
        <v/>
      </c>
      <c r="CF5" s="25"/>
      <c r="CG5" s="25" t="str">
        <f t="shared" ref="CG5" si="66">IF(WEEKDAY(CG4)&lt;=2,TEXT(WEEKNUM(CG4),"0"),"")</f>
        <v/>
      </c>
      <c r="CH5" s="25"/>
      <c r="CI5" s="25" t="str">
        <f t="shared" ref="CI5" si="67">IF(WEEKDAY(CI4)&lt;=2,TEXT(WEEKNUM(CI4),"0"),"")</f>
        <v>45</v>
      </c>
      <c r="CJ5" s="25"/>
      <c r="CK5" s="25" t="str">
        <f t="shared" ref="CK5" si="68">IF(WEEKDAY(CK4)&lt;=2,TEXT(WEEKNUM(CK4),"0"),"")</f>
        <v/>
      </c>
      <c r="CL5" s="25"/>
      <c r="CM5" s="25" t="str">
        <f t="shared" ref="CM5" si="69">IF(WEEKDAY(CM4)&lt;=2,TEXT(WEEKNUM(CM4),"0"),"")</f>
        <v/>
      </c>
      <c r="CN5" s="25"/>
      <c r="CO5" s="25" t="str">
        <f t="shared" ref="CO5" si="70">IF(WEEKDAY(CO4)&lt;=2,TEXT(WEEKNUM(CO4),"0"),"")</f>
        <v>46</v>
      </c>
      <c r="CP5" s="25"/>
      <c r="CQ5" s="25" t="str">
        <f t="shared" ref="CQ5" si="71">IF(WEEKDAY(CQ4)&lt;=2,TEXT(WEEKNUM(CQ4),"0"),"")</f>
        <v/>
      </c>
      <c r="CR5" s="25"/>
      <c r="CS5" s="25" t="str">
        <f t="shared" ref="CS5" si="72">IF(WEEKDAY(CS4)&lt;=2,TEXT(WEEKNUM(CS4),"0"),"")</f>
        <v/>
      </c>
      <c r="CT5" s="25"/>
      <c r="CU5" s="25" t="str">
        <f t="shared" ref="CU5" si="73">IF(WEEKDAY(CU4)&lt;=2,TEXT(WEEKNUM(CU4),"0"),"")</f>
        <v/>
      </c>
      <c r="CV5" s="25"/>
      <c r="CW5" s="25" t="str">
        <f t="shared" ref="CW5" si="74">IF(WEEKDAY(CW4)&lt;=2,TEXT(WEEKNUM(CW4),"0"),"")</f>
        <v>47</v>
      </c>
      <c r="CX5" s="25"/>
      <c r="CY5" s="25" t="str">
        <f t="shared" ref="CY5" si="75">IF(WEEKDAY(CY4)&lt;=2,TEXT(WEEKNUM(CY4),"0"),"")</f>
        <v/>
      </c>
      <c r="CZ5" s="25"/>
      <c r="DA5" s="25" t="str">
        <f t="shared" ref="DA5" si="76">IF(WEEKDAY(DA4)&lt;=2,TEXT(WEEKNUM(DA4),"0"),"")</f>
        <v/>
      </c>
      <c r="DB5" s="25"/>
      <c r="DC5" s="25" t="str">
        <f t="shared" ref="DC5" si="77">IF(WEEKDAY(DC4)&lt;=2,TEXT(WEEKNUM(DC4),"0"),"")</f>
        <v>48</v>
      </c>
      <c r="DD5" s="25"/>
      <c r="DE5" s="25" t="str">
        <f t="shared" ref="DE5" si="78">IF(WEEKDAY(DE4)&lt;=2,TEXT(WEEKNUM(DE4),"0"),"")</f>
        <v/>
      </c>
      <c r="DF5" s="25"/>
    </row>
    <row r="6" spans="1:110" s="33" customFormat="1" ht="14.45" customHeight="1" x14ac:dyDescent="0.25">
      <c r="A6" s="26"/>
      <c r="B6" s="26"/>
      <c r="C6" s="26"/>
      <c r="D6" s="26"/>
      <c r="E6" s="27"/>
      <c r="F6" s="27"/>
      <c r="G6" s="26"/>
      <c r="H6" s="28"/>
      <c r="I6" s="29"/>
      <c r="J6" s="30" t="str">
        <f>IF(ISERROR(VLOOKUP(D6,Formate!D:E,2,FALSE)),"",VLOOKUP(D6,Formate!D:E,2,FALSE))</f>
        <v/>
      </c>
      <c r="K6" s="30" t="str">
        <f>IF(ISERROR(VLOOKUP(C6,Formate!A:B,2,FALSE)),"",VLOOKUP(C6,Formate!A:B,2,FALSE))</f>
        <v/>
      </c>
      <c r="L6" s="30" t="str">
        <f>IF(G6&lt;4,"g",IF(G6&lt;7,"ge",IF(G6&lt;15,"b","r")))</f>
        <v>g</v>
      </c>
      <c r="M6" s="31">
        <f t="shared" ref="M6:M24" ca="1" si="79">INDIRECT(ADDRESS(ROW(M6),COLUMN(INDIRECT($M$5&amp;"1"))))</f>
        <v>0</v>
      </c>
      <c r="N6" s="32"/>
      <c r="O6" s="6" t="str">
        <f t="shared" ref="O6:AT6" si="80">IF(OR(AND($E6&gt;=O$4,$E6&lt;P$4),AND($E6&lt;=O$4,$F6&gt;=O$4),AND($F6&gt;=O$4,$F6&lt;=O$4)),$M6,"")</f>
        <v/>
      </c>
      <c r="P6" s="7" t="str">
        <f t="shared" si="80"/>
        <v/>
      </c>
      <c r="Q6" s="7" t="str">
        <f t="shared" si="80"/>
        <v/>
      </c>
      <c r="R6" s="7" t="str">
        <f t="shared" si="80"/>
        <v/>
      </c>
      <c r="S6" s="7" t="str">
        <f t="shared" si="80"/>
        <v/>
      </c>
      <c r="T6" s="7" t="str">
        <f t="shared" si="80"/>
        <v/>
      </c>
      <c r="U6" s="7" t="str">
        <f t="shared" si="80"/>
        <v/>
      </c>
      <c r="V6" s="7" t="str">
        <f t="shared" si="80"/>
        <v/>
      </c>
      <c r="W6" s="7" t="str">
        <f t="shared" si="80"/>
        <v/>
      </c>
      <c r="X6" s="7" t="str">
        <f t="shared" si="80"/>
        <v/>
      </c>
      <c r="Y6" s="7" t="str">
        <f t="shared" si="80"/>
        <v/>
      </c>
      <c r="Z6" s="7" t="str">
        <f t="shared" si="80"/>
        <v/>
      </c>
      <c r="AA6" s="7" t="str">
        <f t="shared" si="80"/>
        <v/>
      </c>
      <c r="AB6" s="7" t="str">
        <f t="shared" si="80"/>
        <v/>
      </c>
      <c r="AC6" s="7" t="str">
        <f t="shared" si="80"/>
        <v/>
      </c>
      <c r="AD6" s="7" t="str">
        <f t="shared" si="80"/>
        <v/>
      </c>
      <c r="AE6" s="7" t="str">
        <f t="shared" si="80"/>
        <v/>
      </c>
      <c r="AF6" s="7" t="str">
        <f t="shared" si="80"/>
        <v/>
      </c>
      <c r="AG6" s="7" t="str">
        <f t="shared" si="80"/>
        <v/>
      </c>
      <c r="AH6" s="7" t="str">
        <f t="shared" si="80"/>
        <v/>
      </c>
      <c r="AI6" s="7" t="str">
        <f t="shared" si="80"/>
        <v/>
      </c>
      <c r="AJ6" s="7" t="str">
        <f t="shared" si="80"/>
        <v/>
      </c>
      <c r="AK6" s="7" t="str">
        <f t="shared" si="80"/>
        <v/>
      </c>
      <c r="AL6" s="7" t="str">
        <f t="shared" si="80"/>
        <v/>
      </c>
      <c r="AM6" s="7" t="str">
        <f t="shared" si="80"/>
        <v/>
      </c>
      <c r="AN6" s="7" t="str">
        <f t="shared" si="80"/>
        <v/>
      </c>
      <c r="AO6" s="7" t="str">
        <f t="shared" si="80"/>
        <v/>
      </c>
      <c r="AP6" s="7" t="str">
        <f t="shared" si="80"/>
        <v/>
      </c>
      <c r="AQ6" s="7" t="str">
        <f t="shared" si="80"/>
        <v/>
      </c>
      <c r="AR6" s="7" t="str">
        <f t="shared" si="80"/>
        <v/>
      </c>
      <c r="AS6" s="7" t="str">
        <f t="shared" si="80"/>
        <v/>
      </c>
      <c r="AT6" s="7" t="str">
        <f t="shared" si="80"/>
        <v/>
      </c>
      <c r="AU6" s="7" t="str">
        <f t="shared" ref="AU6:BZ6" si="81">IF(OR(AND($E6&gt;=AU$4,$E6&lt;AV$4),AND($E6&lt;=AU$4,$F6&gt;=AU$4),AND($F6&gt;=AU$4,$F6&lt;=AU$4)),$M6,"")</f>
        <v/>
      </c>
      <c r="AV6" s="7" t="str">
        <f t="shared" si="81"/>
        <v/>
      </c>
      <c r="AW6" s="7" t="str">
        <f t="shared" si="81"/>
        <v/>
      </c>
      <c r="AX6" s="7" t="str">
        <f t="shared" si="81"/>
        <v/>
      </c>
      <c r="AY6" s="7" t="str">
        <f t="shared" si="81"/>
        <v/>
      </c>
      <c r="AZ6" s="7" t="str">
        <f t="shared" si="81"/>
        <v/>
      </c>
      <c r="BA6" s="7" t="str">
        <f t="shared" si="81"/>
        <v/>
      </c>
      <c r="BB6" s="7" t="str">
        <f t="shared" si="81"/>
        <v/>
      </c>
      <c r="BC6" s="7" t="str">
        <f t="shared" si="81"/>
        <v/>
      </c>
      <c r="BD6" s="7" t="str">
        <f t="shared" si="81"/>
        <v/>
      </c>
      <c r="BE6" s="7" t="str">
        <f t="shared" si="81"/>
        <v/>
      </c>
      <c r="BF6" s="7" t="str">
        <f t="shared" si="81"/>
        <v/>
      </c>
      <c r="BG6" s="7" t="str">
        <f t="shared" si="81"/>
        <v/>
      </c>
      <c r="BH6" s="7" t="str">
        <f t="shared" si="81"/>
        <v/>
      </c>
      <c r="BI6" s="7" t="str">
        <f t="shared" si="81"/>
        <v/>
      </c>
      <c r="BJ6" s="7" t="str">
        <f t="shared" si="81"/>
        <v/>
      </c>
      <c r="BK6" s="7" t="str">
        <f t="shared" si="81"/>
        <v/>
      </c>
      <c r="BL6" s="7" t="str">
        <f t="shared" si="81"/>
        <v/>
      </c>
      <c r="BM6" s="7" t="str">
        <f t="shared" si="81"/>
        <v/>
      </c>
      <c r="BN6" s="7" t="str">
        <f t="shared" si="81"/>
        <v/>
      </c>
      <c r="BO6" s="7" t="str">
        <f t="shared" si="81"/>
        <v/>
      </c>
      <c r="BP6" s="7" t="str">
        <f t="shared" si="81"/>
        <v/>
      </c>
      <c r="BQ6" s="7" t="str">
        <f t="shared" si="81"/>
        <v/>
      </c>
      <c r="BR6" s="7" t="str">
        <f t="shared" si="81"/>
        <v/>
      </c>
      <c r="BS6" s="7" t="str">
        <f t="shared" si="81"/>
        <v/>
      </c>
      <c r="BT6" s="7" t="str">
        <f t="shared" si="81"/>
        <v/>
      </c>
      <c r="BU6" s="7" t="str">
        <f t="shared" si="81"/>
        <v/>
      </c>
      <c r="BV6" s="7" t="str">
        <f t="shared" si="81"/>
        <v/>
      </c>
      <c r="BW6" s="8" t="str">
        <f t="shared" si="81"/>
        <v/>
      </c>
      <c r="BX6" s="8" t="str">
        <f t="shared" si="81"/>
        <v/>
      </c>
      <c r="BY6" s="8" t="str">
        <f t="shared" si="81"/>
        <v/>
      </c>
      <c r="BZ6" s="8" t="str">
        <f t="shared" si="81"/>
        <v/>
      </c>
      <c r="CA6" s="8" t="str">
        <f t="shared" ref="CA6:DE6" si="82">IF(OR(AND($E6&gt;=CA$4,$E6&lt;CB$4),AND($E6&lt;=CA$4,$F6&gt;=CA$4),AND($F6&gt;=CA$4,$F6&lt;=CA$4)),$M6,"")</f>
        <v/>
      </c>
      <c r="CB6" s="8" t="str">
        <f t="shared" si="82"/>
        <v/>
      </c>
      <c r="CC6" s="8" t="str">
        <f t="shared" si="82"/>
        <v/>
      </c>
      <c r="CD6" s="8" t="str">
        <f t="shared" si="82"/>
        <v/>
      </c>
      <c r="CE6" s="8" t="str">
        <f t="shared" si="82"/>
        <v/>
      </c>
      <c r="CF6" s="8" t="str">
        <f t="shared" si="82"/>
        <v/>
      </c>
      <c r="CG6" s="8" t="str">
        <f t="shared" si="82"/>
        <v/>
      </c>
      <c r="CH6" s="8" t="str">
        <f t="shared" si="82"/>
        <v/>
      </c>
      <c r="CI6" s="8" t="str">
        <f t="shared" si="82"/>
        <v/>
      </c>
      <c r="CJ6" s="8" t="str">
        <f t="shared" si="82"/>
        <v/>
      </c>
      <c r="CK6" s="8" t="str">
        <f t="shared" si="82"/>
        <v/>
      </c>
      <c r="CL6" s="8" t="str">
        <f t="shared" si="82"/>
        <v/>
      </c>
      <c r="CM6" s="8" t="str">
        <f t="shared" si="82"/>
        <v/>
      </c>
      <c r="CN6" s="8" t="str">
        <f t="shared" si="82"/>
        <v/>
      </c>
      <c r="CO6" s="8" t="str">
        <f t="shared" si="82"/>
        <v/>
      </c>
      <c r="CP6" s="8" t="str">
        <f t="shared" si="82"/>
        <v/>
      </c>
      <c r="CQ6" s="8" t="str">
        <f t="shared" si="82"/>
        <v/>
      </c>
      <c r="CR6" s="8" t="str">
        <f t="shared" si="82"/>
        <v/>
      </c>
      <c r="CS6" s="8" t="str">
        <f t="shared" si="82"/>
        <v/>
      </c>
      <c r="CT6" s="8" t="str">
        <f t="shared" si="82"/>
        <v/>
      </c>
      <c r="CU6" s="8" t="str">
        <f t="shared" si="82"/>
        <v/>
      </c>
      <c r="CV6" s="8" t="str">
        <f t="shared" si="82"/>
        <v/>
      </c>
      <c r="CW6" s="8" t="str">
        <f t="shared" si="82"/>
        <v/>
      </c>
      <c r="CX6" s="7" t="str">
        <f t="shared" si="82"/>
        <v/>
      </c>
      <c r="CY6" s="7" t="str">
        <f t="shared" si="82"/>
        <v/>
      </c>
      <c r="CZ6" s="7" t="str">
        <f t="shared" si="82"/>
        <v/>
      </c>
      <c r="DA6" s="7" t="str">
        <f t="shared" si="82"/>
        <v/>
      </c>
      <c r="DB6" s="7" t="str">
        <f t="shared" si="82"/>
        <v/>
      </c>
      <c r="DC6" s="7" t="str">
        <f t="shared" si="82"/>
        <v/>
      </c>
      <c r="DD6" s="7" t="str">
        <f t="shared" si="82"/>
        <v/>
      </c>
      <c r="DE6" s="7" t="str">
        <f t="shared" si="82"/>
        <v/>
      </c>
      <c r="DF6" s="9" t="e">
        <f>IF(OR(AND($E6&gt;=DF$4,$E6&lt;#REF!),AND($E6&lt;=DF$4,$F6&gt;=DF$4),AND($F6&gt;=DF$4,$F6&lt;=DF$4)),$M6,"")</f>
        <v>#REF!</v>
      </c>
    </row>
    <row r="7" spans="1:110" s="5" customFormat="1" ht="14.45" customHeight="1" x14ac:dyDescent="0.25">
      <c r="A7" s="26"/>
      <c r="B7" s="26" t="s">
        <v>9</v>
      </c>
      <c r="C7" s="26" t="s">
        <v>10</v>
      </c>
      <c r="D7" s="26" t="s">
        <v>46</v>
      </c>
      <c r="E7" s="27">
        <v>45166</v>
      </c>
      <c r="F7" s="27">
        <f>E7+G7-1</f>
        <v>45172</v>
      </c>
      <c r="G7" s="26">
        <v>7</v>
      </c>
      <c r="H7" s="34">
        <v>1</v>
      </c>
      <c r="I7" s="30" t="s">
        <v>11</v>
      </c>
      <c r="J7" s="30" t="str">
        <f>IF(ISERROR(VLOOKUP(D7,Formate!D:E,2,FALSE)),"",VLOOKUP(D7,Formate!D:E,2,FALSE))</f>
        <v>r</v>
      </c>
      <c r="K7" s="30" t="str">
        <f>IF(ISERROR(VLOOKUP(C7,Formate!A:B,2,FALSE)),"",VLOOKUP(C7,Formate!A:B,2,FALSE))</f>
        <v>r</v>
      </c>
      <c r="L7" s="30" t="str">
        <f>IF(G7&lt;4,"g",IF(G7&lt;7,"ge",IF(G7&lt;15,"b","r")))</f>
        <v>b</v>
      </c>
      <c r="M7" s="31" t="str">
        <f t="shared" ca="1" si="79"/>
        <v>g</v>
      </c>
      <c r="N7" s="35"/>
      <c r="O7" s="10" t="str">
        <f t="shared" ref="O7:AT7" si="83">IF(OR(AND($E7&gt;=O$4,$E7&lt;P$4),AND($E7&lt;=O$4,$F7&gt;=O$4),AND($F7&gt;=O$4,$F7&lt;=O$4)),$M7,"")</f>
        <v/>
      </c>
      <c r="P7" s="11" t="str">
        <f t="shared" si="83"/>
        <v/>
      </c>
      <c r="Q7" s="11" t="str">
        <f t="shared" ca="1" si="83"/>
        <v>g</v>
      </c>
      <c r="R7" s="11" t="str">
        <f t="shared" ca="1" si="83"/>
        <v>g</v>
      </c>
      <c r="S7" s="11" t="str">
        <f t="shared" ca="1" si="83"/>
        <v>g</v>
      </c>
      <c r="T7" s="11" t="str">
        <f t="shared" ca="1" si="83"/>
        <v>g</v>
      </c>
      <c r="U7" s="11" t="str">
        <f t="shared" ca="1" si="83"/>
        <v>g</v>
      </c>
      <c r="V7" s="11" t="str">
        <f t="shared" ca="1" si="83"/>
        <v>g</v>
      </c>
      <c r="W7" s="11" t="str">
        <f t="shared" ca="1" si="83"/>
        <v>g</v>
      </c>
      <c r="X7" s="11" t="str">
        <f t="shared" si="83"/>
        <v/>
      </c>
      <c r="Y7" s="11" t="str">
        <f t="shared" si="83"/>
        <v/>
      </c>
      <c r="Z7" s="11" t="str">
        <f t="shared" si="83"/>
        <v/>
      </c>
      <c r="AA7" s="11" t="str">
        <f t="shared" si="83"/>
        <v/>
      </c>
      <c r="AB7" s="11" t="str">
        <f t="shared" si="83"/>
        <v/>
      </c>
      <c r="AC7" s="11" t="str">
        <f t="shared" si="83"/>
        <v/>
      </c>
      <c r="AD7" s="11" t="str">
        <f t="shared" si="83"/>
        <v/>
      </c>
      <c r="AE7" s="11" t="str">
        <f t="shared" si="83"/>
        <v/>
      </c>
      <c r="AF7" s="11" t="str">
        <f t="shared" si="83"/>
        <v/>
      </c>
      <c r="AG7" s="11" t="str">
        <f t="shared" si="83"/>
        <v/>
      </c>
      <c r="AH7" s="11" t="str">
        <f t="shared" si="83"/>
        <v/>
      </c>
      <c r="AI7" s="11" t="str">
        <f t="shared" si="83"/>
        <v/>
      </c>
      <c r="AJ7" s="11" t="str">
        <f t="shared" si="83"/>
        <v/>
      </c>
      <c r="AK7" s="11" t="str">
        <f t="shared" si="83"/>
        <v/>
      </c>
      <c r="AL7" s="11" t="str">
        <f t="shared" si="83"/>
        <v/>
      </c>
      <c r="AM7" s="11" t="str">
        <f t="shared" si="83"/>
        <v/>
      </c>
      <c r="AN7" s="11" t="str">
        <f t="shared" si="83"/>
        <v/>
      </c>
      <c r="AO7" s="11" t="str">
        <f t="shared" si="83"/>
        <v/>
      </c>
      <c r="AP7" s="11" t="str">
        <f t="shared" si="83"/>
        <v/>
      </c>
      <c r="AQ7" s="11" t="str">
        <f t="shared" si="83"/>
        <v/>
      </c>
      <c r="AR7" s="11" t="str">
        <f t="shared" si="83"/>
        <v/>
      </c>
      <c r="AS7" s="11" t="str">
        <f t="shared" si="83"/>
        <v/>
      </c>
      <c r="AT7" s="11" t="str">
        <f t="shared" si="83"/>
        <v/>
      </c>
      <c r="AU7" s="11" t="str">
        <f t="shared" ref="AU7:BZ7" si="84">IF(OR(AND($E7&gt;=AU$4,$E7&lt;AV$4),AND($E7&lt;=AU$4,$F7&gt;=AU$4),AND($F7&gt;=AU$4,$F7&lt;=AU$4)),$M7,"")</f>
        <v/>
      </c>
      <c r="AV7" s="11" t="str">
        <f t="shared" si="84"/>
        <v/>
      </c>
      <c r="AW7" s="11" t="str">
        <f t="shared" si="84"/>
        <v/>
      </c>
      <c r="AX7" s="11" t="str">
        <f t="shared" si="84"/>
        <v/>
      </c>
      <c r="AY7" s="11" t="str">
        <f t="shared" si="84"/>
        <v/>
      </c>
      <c r="AZ7" s="11" t="str">
        <f t="shared" si="84"/>
        <v/>
      </c>
      <c r="BA7" s="11" t="str">
        <f t="shared" si="84"/>
        <v/>
      </c>
      <c r="BB7" s="11" t="str">
        <f t="shared" si="84"/>
        <v/>
      </c>
      <c r="BC7" s="11" t="str">
        <f t="shared" si="84"/>
        <v/>
      </c>
      <c r="BD7" s="11" t="str">
        <f t="shared" si="84"/>
        <v/>
      </c>
      <c r="BE7" s="11" t="str">
        <f t="shared" si="84"/>
        <v/>
      </c>
      <c r="BF7" s="11" t="str">
        <f t="shared" si="84"/>
        <v/>
      </c>
      <c r="BG7" s="11" t="str">
        <f t="shared" si="84"/>
        <v/>
      </c>
      <c r="BH7" s="11" t="str">
        <f t="shared" si="84"/>
        <v/>
      </c>
      <c r="BI7" s="11" t="str">
        <f t="shared" si="84"/>
        <v/>
      </c>
      <c r="BJ7" s="11" t="str">
        <f t="shared" si="84"/>
        <v/>
      </c>
      <c r="BK7" s="11" t="str">
        <f t="shared" si="84"/>
        <v/>
      </c>
      <c r="BL7" s="11" t="str">
        <f t="shared" si="84"/>
        <v/>
      </c>
      <c r="BM7" s="11" t="str">
        <f t="shared" si="84"/>
        <v/>
      </c>
      <c r="BN7" s="11" t="str">
        <f t="shared" si="84"/>
        <v/>
      </c>
      <c r="BO7" s="11" t="str">
        <f t="shared" si="84"/>
        <v/>
      </c>
      <c r="BP7" s="11" t="str">
        <f t="shared" si="84"/>
        <v/>
      </c>
      <c r="BQ7" s="11" t="str">
        <f t="shared" si="84"/>
        <v/>
      </c>
      <c r="BR7" s="11" t="str">
        <f t="shared" si="84"/>
        <v/>
      </c>
      <c r="BS7" s="11" t="str">
        <f t="shared" si="84"/>
        <v/>
      </c>
      <c r="BT7" s="11" t="str">
        <f t="shared" si="84"/>
        <v/>
      </c>
      <c r="BU7" s="11" t="str">
        <f t="shared" si="84"/>
        <v/>
      </c>
      <c r="BV7" s="11" t="str">
        <f t="shared" si="84"/>
        <v/>
      </c>
      <c r="BW7" s="12" t="str">
        <f t="shared" si="84"/>
        <v/>
      </c>
      <c r="BX7" s="12" t="str">
        <f t="shared" si="84"/>
        <v/>
      </c>
      <c r="BY7" s="12" t="str">
        <f t="shared" si="84"/>
        <v/>
      </c>
      <c r="BZ7" s="12" t="str">
        <f t="shared" si="84"/>
        <v/>
      </c>
      <c r="CA7" s="12" t="str">
        <f t="shared" ref="CA7:DE7" si="85">IF(OR(AND($E7&gt;=CA$4,$E7&lt;CB$4),AND($E7&lt;=CA$4,$F7&gt;=CA$4),AND($F7&gt;=CA$4,$F7&lt;=CA$4)),$M7,"")</f>
        <v/>
      </c>
      <c r="CB7" s="12" t="str">
        <f t="shared" si="85"/>
        <v/>
      </c>
      <c r="CC7" s="12" t="str">
        <f t="shared" si="85"/>
        <v/>
      </c>
      <c r="CD7" s="12" t="str">
        <f t="shared" si="85"/>
        <v/>
      </c>
      <c r="CE7" s="12" t="str">
        <f t="shared" si="85"/>
        <v/>
      </c>
      <c r="CF7" s="12" t="str">
        <f t="shared" si="85"/>
        <v/>
      </c>
      <c r="CG7" s="12" t="str">
        <f t="shared" si="85"/>
        <v/>
      </c>
      <c r="CH7" s="12" t="str">
        <f t="shared" si="85"/>
        <v/>
      </c>
      <c r="CI7" s="12" t="str">
        <f t="shared" si="85"/>
        <v/>
      </c>
      <c r="CJ7" s="12" t="str">
        <f t="shared" si="85"/>
        <v/>
      </c>
      <c r="CK7" s="12" t="str">
        <f t="shared" si="85"/>
        <v/>
      </c>
      <c r="CL7" s="12" t="str">
        <f t="shared" si="85"/>
        <v/>
      </c>
      <c r="CM7" s="12" t="str">
        <f t="shared" si="85"/>
        <v/>
      </c>
      <c r="CN7" s="12" t="str">
        <f t="shared" si="85"/>
        <v/>
      </c>
      <c r="CO7" s="12" t="str">
        <f t="shared" si="85"/>
        <v/>
      </c>
      <c r="CP7" s="12" t="str">
        <f t="shared" si="85"/>
        <v/>
      </c>
      <c r="CQ7" s="12" t="str">
        <f t="shared" si="85"/>
        <v/>
      </c>
      <c r="CR7" s="12" t="str">
        <f t="shared" si="85"/>
        <v/>
      </c>
      <c r="CS7" s="12" t="str">
        <f t="shared" si="85"/>
        <v/>
      </c>
      <c r="CT7" s="12" t="str">
        <f t="shared" si="85"/>
        <v/>
      </c>
      <c r="CU7" s="12" t="str">
        <f t="shared" si="85"/>
        <v/>
      </c>
      <c r="CV7" s="12" t="str">
        <f t="shared" si="85"/>
        <v/>
      </c>
      <c r="CW7" s="12" t="str">
        <f t="shared" si="85"/>
        <v/>
      </c>
      <c r="CX7" s="11" t="str">
        <f t="shared" si="85"/>
        <v/>
      </c>
      <c r="CY7" s="11" t="str">
        <f t="shared" si="85"/>
        <v/>
      </c>
      <c r="CZ7" s="11" t="str">
        <f t="shared" si="85"/>
        <v/>
      </c>
      <c r="DA7" s="11" t="str">
        <f t="shared" si="85"/>
        <v/>
      </c>
      <c r="DB7" s="11" t="str">
        <f t="shared" si="85"/>
        <v/>
      </c>
      <c r="DC7" s="11" t="str">
        <f t="shared" si="85"/>
        <v/>
      </c>
      <c r="DD7" s="11" t="str">
        <f t="shared" si="85"/>
        <v/>
      </c>
      <c r="DE7" s="11" t="str">
        <f t="shared" si="85"/>
        <v/>
      </c>
      <c r="DF7" s="13" t="e">
        <f>IF(OR(AND($E7&gt;=DF$4,$E7&lt;#REF!),AND($E7&lt;=DF$4,$F7&gt;=DF$4),AND($F7&gt;=DF$4,$F7&lt;=DF$4)),$M7,"")</f>
        <v>#REF!</v>
      </c>
    </row>
    <row r="8" spans="1:110" s="5" customFormat="1" ht="14.45" customHeight="1" x14ac:dyDescent="0.25">
      <c r="A8" s="26"/>
      <c r="B8" s="26" t="s">
        <v>12</v>
      </c>
      <c r="C8" s="26" t="s">
        <v>10</v>
      </c>
      <c r="D8" s="26" t="s">
        <v>46</v>
      </c>
      <c r="E8" s="27">
        <f>F7+1</f>
        <v>45173</v>
      </c>
      <c r="F8" s="27">
        <f t="shared" ref="F8:F15" si="86">E8+G8-1</f>
        <v>45193</v>
      </c>
      <c r="G8" s="26">
        <v>21</v>
      </c>
      <c r="H8" s="34">
        <v>1</v>
      </c>
      <c r="I8" s="36" t="s">
        <v>11</v>
      </c>
      <c r="J8" s="30" t="str">
        <f>IF(ISERROR(VLOOKUP(D8,Formate!D:E,2,FALSE)),"",VLOOKUP(D8,Formate!D:E,2,FALSE))</f>
        <v>r</v>
      </c>
      <c r="K8" s="30" t="str">
        <f>IF(ISERROR(VLOOKUP(C8,Formate!A:B,2,FALSE)),"",VLOOKUP(C8,Formate!A:B,2,FALSE))</f>
        <v>r</v>
      </c>
      <c r="L8" s="30" t="str">
        <f t="shared" ref="L8:L24" si="87">IF(G8&lt;4,"g",IF(G8&lt;7,"ge",IF(G8&lt;15,"b","r")))</f>
        <v>r</v>
      </c>
      <c r="M8" s="31" t="str">
        <f t="shared" ca="1" si="79"/>
        <v>g</v>
      </c>
      <c r="N8" s="35"/>
      <c r="O8" s="10" t="str">
        <f t="shared" ref="O8:AT8" si="88">IF(OR(AND($E8&gt;=O$4,$E8&lt;P$4),AND($E8&lt;=O$4,$F8&gt;=O$4),AND($F8&gt;=O$4,$F8&lt;=O$4)),$M8,"")</f>
        <v/>
      </c>
      <c r="P8" s="11" t="str">
        <f t="shared" si="88"/>
        <v/>
      </c>
      <c r="Q8" s="11" t="str">
        <f t="shared" si="88"/>
        <v/>
      </c>
      <c r="R8" s="11" t="str">
        <f t="shared" si="88"/>
        <v/>
      </c>
      <c r="S8" s="11" t="str">
        <f t="shared" si="88"/>
        <v/>
      </c>
      <c r="T8" s="11" t="str">
        <f t="shared" si="88"/>
        <v/>
      </c>
      <c r="U8" s="11" t="str">
        <f t="shared" si="88"/>
        <v/>
      </c>
      <c r="V8" s="11" t="str">
        <f t="shared" si="88"/>
        <v/>
      </c>
      <c r="W8" s="11" t="str">
        <f t="shared" si="88"/>
        <v/>
      </c>
      <c r="X8" s="11" t="str">
        <f t="shared" ca="1" si="88"/>
        <v>g</v>
      </c>
      <c r="Y8" s="11" t="str">
        <f t="shared" ca="1" si="88"/>
        <v>g</v>
      </c>
      <c r="Z8" s="11" t="str">
        <f t="shared" ca="1" si="88"/>
        <v>g</v>
      </c>
      <c r="AA8" s="11" t="str">
        <f t="shared" ca="1" si="88"/>
        <v>g</v>
      </c>
      <c r="AB8" s="11" t="str">
        <f t="shared" ca="1" si="88"/>
        <v>g</v>
      </c>
      <c r="AC8" s="11" t="str">
        <f t="shared" ca="1" si="88"/>
        <v>g</v>
      </c>
      <c r="AD8" s="11" t="str">
        <f t="shared" ca="1" si="88"/>
        <v>g</v>
      </c>
      <c r="AE8" s="11" t="str">
        <f t="shared" ca="1" si="88"/>
        <v>g</v>
      </c>
      <c r="AF8" s="11" t="str">
        <f t="shared" ca="1" si="88"/>
        <v>g</v>
      </c>
      <c r="AG8" s="11" t="str">
        <f t="shared" ca="1" si="88"/>
        <v>g</v>
      </c>
      <c r="AH8" s="11" t="str">
        <f t="shared" ca="1" si="88"/>
        <v>g</v>
      </c>
      <c r="AI8" s="11" t="str">
        <f t="shared" ca="1" si="88"/>
        <v>g</v>
      </c>
      <c r="AJ8" s="11" t="str">
        <f t="shared" ca="1" si="88"/>
        <v>g</v>
      </c>
      <c r="AK8" s="11" t="str">
        <f t="shared" ca="1" si="88"/>
        <v>g</v>
      </c>
      <c r="AL8" s="11" t="str">
        <f t="shared" ca="1" si="88"/>
        <v>g</v>
      </c>
      <c r="AM8" s="11" t="str">
        <f t="shared" ca="1" si="88"/>
        <v>g</v>
      </c>
      <c r="AN8" s="11" t="str">
        <f t="shared" ca="1" si="88"/>
        <v>g</v>
      </c>
      <c r="AO8" s="11" t="str">
        <f t="shared" ca="1" si="88"/>
        <v>g</v>
      </c>
      <c r="AP8" s="11" t="str">
        <f t="shared" ca="1" si="88"/>
        <v>g</v>
      </c>
      <c r="AQ8" s="11" t="str">
        <f t="shared" ca="1" si="88"/>
        <v>g</v>
      </c>
      <c r="AR8" s="11" t="str">
        <f t="shared" ca="1" si="88"/>
        <v>g</v>
      </c>
      <c r="AS8" s="11" t="str">
        <f t="shared" si="88"/>
        <v/>
      </c>
      <c r="AT8" s="11" t="str">
        <f t="shared" si="88"/>
        <v/>
      </c>
      <c r="AU8" s="11" t="str">
        <f t="shared" ref="AU8:BZ8" si="89">IF(OR(AND($E8&gt;=AU$4,$E8&lt;AV$4),AND($E8&lt;=AU$4,$F8&gt;=AU$4),AND($F8&gt;=AU$4,$F8&lt;=AU$4)),$M8,"")</f>
        <v/>
      </c>
      <c r="AV8" s="11" t="str">
        <f t="shared" si="89"/>
        <v/>
      </c>
      <c r="AW8" s="11" t="str">
        <f t="shared" si="89"/>
        <v/>
      </c>
      <c r="AX8" s="11" t="str">
        <f t="shared" si="89"/>
        <v/>
      </c>
      <c r="AY8" s="11" t="str">
        <f t="shared" si="89"/>
        <v/>
      </c>
      <c r="AZ8" s="11" t="str">
        <f t="shared" si="89"/>
        <v/>
      </c>
      <c r="BA8" s="11" t="str">
        <f t="shared" si="89"/>
        <v/>
      </c>
      <c r="BB8" s="11" t="str">
        <f t="shared" si="89"/>
        <v/>
      </c>
      <c r="BC8" s="11" t="str">
        <f t="shared" si="89"/>
        <v/>
      </c>
      <c r="BD8" s="11" t="str">
        <f t="shared" si="89"/>
        <v/>
      </c>
      <c r="BE8" s="11" t="str">
        <f t="shared" si="89"/>
        <v/>
      </c>
      <c r="BF8" s="11" t="str">
        <f t="shared" si="89"/>
        <v/>
      </c>
      <c r="BG8" s="11" t="str">
        <f t="shared" si="89"/>
        <v/>
      </c>
      <c r="BH8" s="11" t="str">
        <f t="shared" si="89"/>
        <v/>
      </c>
      <c r="BI8" s="11" t="str">
        <f t="shared" si="89"/>
        <v/>
      </c>
      <c r="BJ8" s="11" t="str">
        <f t="shared" si="89"/>
        <v/>
      </c>
      <c r="BK8" s="11" t="str">
        <f t="shared" si="89"/>
        <v/>
      </c>
      <c r="BL8" s="11" t="str">
        <f t="shared" si="89"/>
        <v/>
      </c>
      <c r="BM8" s="11" t="str">
        <f t="shared" si="89"/>
        <v/>
      </c>
      <c r="BN8" s="11" t="str">
        <f t="shared" si="89"/>
        <v/>
      </c>
      <c r="BO8" s="11" t="str">
        <f t="shared" si="89"/>
        <v/>
      </c>
      <c r="BP8" s="11" t="str">
        <f t="shared" si="89"/>
        <v/>
      </c>
      <c r="BQ8" s="11" t="str">
        <f t="shared" si="89"/>
        <v/>
      </c>
      <c r="BR8" s="11" t="str">
        <f t="shared" si="89"/>
        <v/>
      </c>
      <c r="BS8" s="11" t="str">
        <f t="shared" si="89"/>
        <v/>
      </c>
      <c r="BT8" s="11" t="str">
        <f t="shared" si="89"/>
        <v/>
      </c>
      <c r="BU8" s="11" t="str">
        <f t="shared" si="89"/>
        <v/>
      </c>
      <c r="BV8" s="11" t="str">
        <f t="shared" si="89"/>
        <v/>
      </c>
      <c r="BW8" s="12" t="str">
        <f t="shared" si="89"/>
        <v/>
      </c>
      <c r="BX8" s="12" t="str">
        <f t="shared" si="89"/>
        <v/>
      </c>
      <c r="BY8" s="12" t="str">
        <f t="shared" si="89"/>
        <v/>
      </c>
      <c r="BZ8" s="12" t="str">
        <f t="shared" si="89"/>
        <v/>
      </c>
      <c r="CA8" s="12" t="str">
        <f t="shared" ref="CA8:DE8" si="90">IF(OR(AND($E8&gt;=CA$4,$E8&lt;CB$4),AND($E8&lt;=CA$4,$F8&gt;=CA$4),AND($F8&gt;=CA$4,$F8&lt;=CA$4)),$M8,"")</f>
        <v/>
      </c>
      <c r="CB8" s="12" t="str">
        <f t="shared" si="90"/>
        <v/>
      </c>
      <c r="CC8" s="12" t="str">
        <f t="shared" si="90"/>
        <v/>
      </c>
      <c r="CD8" s="12" t="str">
        <f t="shared" si="90"/>
        <v/>
      </c>
      <c r="CE8" s="12" t="str">
        <f t="shared" si="90"/>
        <v/>
      </c>
      <c r="CF8" s="12" t="str">
        <f t="shared" si="90"/>
        <v/>
      </c>
      <c r="CG8" s="12" t="str">
        <f t="shared" si="90"/>
        <v/>
      </c>
      <c r="CH8" s="12" t="str">
        <f t="shared" si="90"/>
        <v/>
      </c>
      <c r="CI8" s="12" t="str">
        <f t="shared" si="90"/>
        <v/>
      </c>
      <c r="CJ8" s="12" t="str">
        <f t="shared" si="90"/>
        <v/>
      </c>
      <c r="CK8" s="12" t="str">
        <f t="shared" si="90"/>
        <v/>
      </c>
      <c r="CL8" s="12" t="str">
        <f t="shared" si="90"/>
        <v/>
      </c>
      <c r="CM8" s="12" t="str">
        <f t="shared" si="90"/>
        <v/>
      </c>
      <c r="CN8" s="12" t="str">
        <f t="shared" si="90"/>
        <v/>
      </c>
      <c r="CO8" s="12" t="str">
        <f t="shared" si="90"/>
        <v/>
      </c>
      <c r="CP8" s="12" t="str">
        <f t="shared" si="90"/>
        <v/>
      </c>
      <c r="CQ8" s="12" t="str">
        <f t="shared" si="90"/>
        <v/>
      </c>
      <c r="CR8" s="12" t="str">
        <f t="shared" si="90"/>
        <v/>
      </c>
      <c r="CS8" s="12" t="str">
        <f t="shared" si="90"/>
        <v/>
      </c>
      <c r="CT8" s="12" t="str">
        <f t="shared" si="90"/>
        <v/>
      </c>
      <c r="CU8" s="12" t="str">
        <f t="shared" si="90"/>
        <v/>
      </c>
      <c r="CV8" s="12" t="str">
        <f t="shared" si="90"/>
        <v/>
      </c>
      <c r="CW8" s="12" t="str">
        <f t="shared" si="90"/>
        <v/>
      </c>
      <c r="CX8" s="11" t="str">
        <f t="shared" si="90"/>
        <v/>
      </c>
      <c r="CY8" s="11" t="str">
        <f t="shared" si="90"/>
        <v/>
      </c>
      <c r="CZ8" s="11" t="str">
        <f t="shared" si="90"/>
        <v/>
      </c>
      <c r="DA8" s="11" t="str">
        <f t="shared" si="90"/>
        <v/>
      </c>
      <c r="DB8" s="11" t="str">
        <f t="shared" si="90"/>
        <v/>
      </c>
      <c r="DC8" s="11" t="str">
        <f t="shared" si="90"/>
        <v/>
      </c>
      <c r="DD8" s="11" t="str">
        <f t="shared" si="90"/>
        <v/>
      </c>
      <c r="DE8" s="11" t="str">
        <f t="shared" si="90"/>
        <v/>
      </c>
      <c r="DF8" s="13" t="e">
        <f>IF(OR(AND($E8&gt;=DF$4,$E8&lt;#REF!),AND($E8&lt;=DF$4,$F8&gt;=DF$4),AND($F8&gt;=DF$4,$F8&lt;=DF$4)),$M8,"")</f>
        <v>#REF!</v>
      </c>
    </row>
    <row r="9" spans="1:110" s="5" customFormat="1" ht="14.45" customHeight="1" x14ac:dyDescent="0.25">
      <c r="A9" s="26"/>
      <c r="B9" s="26" t="s">
        <v>13</v>
      </c>
      <c r="C9" s="26" t="s">
        <v>14</v>
      </c>
      <c r="D9" s="26" t="s">
        <v>47</v>
      </c>
      <c r="E9" s="27">
        <f>F9-G9+1</f>
        <v>45187</v>
      </c>
      <c r="F9" s="27">
        <f>F8</f>
        <v>45193</v>
      </c>
      <c r="G9" s="26">
        <v>7</v>
      </c>
      <c r="H9" s="34">
        <v>0.5</v>
      </c>
      <c r="I9" s="30" t="s">
        <v>16</v>
      </c>
      <c r="J9" s="30" t="str">
        <f>IF(ISERROR(VLOOKUP(D9,Formate!D:E,2,FALSE)),"",VLOOKUP(D9,Formate!D:E,2,FALSE))</f>
        <v>b</v>
      </c>
      <c r="K9" s="30" t="str">
        <f>IF(ISERROR(VLOOKUP(C9,Formate!A:B,2,FALSE)),"",VLOOKUP(C9,Formate!A:B,2,FALSE))</f>
        <v>g</v>
      </c>
      <c r="L9" s="30" t="str">
        <f t="shared" si="87"/>
        <v>b</v>
      </c>
      <c r="M9" s="31" t="str">
        <f t="shared" ca="1" si="79"/>
        <v>b</v>
      </c>
      <c r="N9" s="35"/>
      <c r="O9" s="10" t="str">
        <f t="shared" ref="O9:AT9" si="91">IF(OR(AND($E9&gt;=O$4,$E9&lt;P$4),AND($E9&lt;=O$4,$F9&gt;=O$4),AND($F9&gt;=O$4,$F9&lt;=O$4)),$M9,"")</f>
        <v/>
      </c>
      <c r="P9" s="11" t="str">
        <f t="shared" si="91"/>
        <v/>
      </c>
      <c r="Q9" s="11" t="str">
        <f t="shared" si="91"/>
        <v/>
      </c>
      <c r="R9" s="11" t="str">
        <f t="shared" si="91"/>
        <v/>
      </c>
      <c r="S9" s="11" t="str">
        <f t="shared" si="91"/>
        <v/>
      </c>
      <c r="T9" s="11" t="str">
        <f t="shared" si="91"/>
        <v/>
      </c>
      <c r="U9" s="11" t="str">
        <f t="shared" si="91"/>
        <v/>
      </c>
      <c r="V9" s="11" t="str">
        <f t="shared" si="91"/>
        <v/>
      </c>
      <c r="W9" s="11" t="str">
        <f t="shared" si="91"/>
        <v/>
      </c>
      <c r="X9" s="11" t="str">
        <f t="shared" si="91"/>
        <v/>
      </c>
      <c r="Y9" s="11" t="str">
        <f t="shared" si="91"/>
        <v/>
      </c>
      <c r="Z9" s="11" t="str">
        <f t="shared" si="91"/>
        <v/>
      </c>
      <c r="AA9" s="11" t="str">
        <f t="shared" si="91"/>
        <v/>
      </c>
      <c r="AB9" s="11" t="str">
        <f t="shared" si="91"/>
        <v/>
      </c>
      <c r="AC9" s="11" t="str">
        <f t="shared" si="91"/>
        <v/>
      </c>
      <c r="AD9" s="11" t="str">
        <f t="shared" si="91"/>
        <v/>
      </c>
      <c r="AE9" s="11" t="str">
        <f t="shared" si="91"/>
        <v/>
      </c>
      <c r="AF9" s="11" t="str">
        <f t="shared" si="91"/>
        <v/>
      </c>
      <c r="AG9" s="11" t="str">
        <f t="shared" si="91"/>
        <v/>
      </c>
      <c r="AH9" s="11" t="str">
        <f t="shared" si="91"/>
        <v/>
      </c>
      <c r="AI9" s="11" t="str">
        <f t="shared" si="91"/>
        <v/>
      </c>
      <c r="AJ9" s="11" t="str">
        <f t="shared" si="91"/>
        <v/>
      </c>
      <c r="AK9" s="11" t="str">
        <f t="shared" si="91"/>
        <v/>
      </c>
      <c r="AL9" s="11" t="str">
        <f t="shared" ca="1" si="91"/>
        <v>b</v>
      </c>
      <c r="AM9" s="11" t="str">
        <f t="shared" ca="1" si="91"/>
        <v>b</v>
      </c>
      <c r="AN9" s="11" t="str">
        <f t="shared" ca="1" si="91"/>
        <v>b</v>
      </c>
      <c r="AO9" s="11" t="str">
        <f t="shared" ca="1" si="91"/>
        <v>b</v>
      </c>
      <c r="AP9" s="11" t="str">
        <f t="shared" ca="1" si="91"/>
        <v>b</v>
      </c>
      <c r="AQ9" s="11" t="str">
        <f t="shared" ca="1" si="91"/>
        <v>b</v>
      </c>
      <c r="AR9" s="11" t="str">
        <f t="shared" ca="1" si="91"/>
        <v>b</v>
      </c>
      <c r="AS9" s="11" t="str">
        <f t="shared" si="91"/>
        <v/>
      </c>
      <c r="AT9" s="11" t="str">
        <f t="shared" si="91"/>
        <v/>
      </c>
      <c r="AU9" s="11" t="str">
        <f t="shared" ref="AU9:BZ9" si="92">IF(OR(AND($E9&gt;=AU$4,$E9&lt;AV$4),AND($E9&lt;=AU$4,$F9&gt;=AU$4),AND($F9&gt;=AU$4,$F9&lt;=AU$4)),$M9,"")</f>
        <v/>
      </c>
      <c r="AV9" s="11" t="str">
        <f t="shared" si="92"/>
        <v/>
      </c>
      <c r="AW9" s="11" t="str">
        <f t="shared" si="92"/>
        <v/>
      </c>
      <c r="AX9" s="11" t="str">
        <f t="shared" si="92"/>
        <v/>
      </c>
      <c r="AY9" s="11" t="str">
        <f t="shared" si="92"/>
        <v/>
      </c>
      <c r="AZ9" s="11" t="str">
        <f t="shared" si="92"/>
        <v/>
      </c>
      <c r="BA9" s="11" t="str">
        <f t="shared" si="92"/>
        <v/>
      </c>
      <c r="BB9" s="11" t="str">
        <f t="shared" si="92"/>
        <v/>
      </c>
      <c r="BC9" s="11" t="str">
        <f t="shared" si="92"/>
        <v/>
      </c>
      <c r="BD9" s="11" t="str">
        <f t="shared" si="92"/>
        <v/>
      </c>
      <c r="BE9" s="11" t="str">
        <f t="shared" si="92"/>
        <v/>
      </c>
      <c r="BF9" s="11" t="str">
        <f t="shared" si="92"/>
        <v/>
      </c>
      <c r="BG9" s="11" t="str">
        <f t="shared" si="92"/>
        <v/>
      </c>
      <c r="BH9" s="11" t="str">
        <f t="shared" si="92"/>
        <v/>
      </c>
      <c r="BI9" s="11" t="str">
        <f t="shared" si="92"/>
        <v/>
      </c>
      <c r="BJ9" s="11" t="str">
        <f t="shared" si="92"/>
        <v/>
      </c>
      <c r="BK9" s="11" t="str">
        <f t="shared" si="92"/>
        <v/>
      </c>
      <c r="BL9" s="11" t="str">
        <f t="shared" si="92"/>
        <v/>
      </c>
      <c r="BM9" s="11" t="str">
        <f t="shared" si="92"/>
        <v/>
      </c>
      <c r="BN9" s="11" t="str">
        <f t="shared" si="92"/>
        <v/>
      </c>
      <c r="BO9" s="11" t="str">
        <f t="shared" si="92"/>
        <v/>
      </c>
      <c r="BP9" s="11" t="str">
        <f t="shared" si="92"/>
        <v/>
      </c>
      <c r="BQ9" s="11" t="str">
        <f t="shared" si="92"/>
        <v/>
      </c>
      <c r="BR9" s="11" t="str">
        <f t="shared" si="92"/>
        <v/>
      </c>
      <c r="BS9" s="11" t="str">
        <f t="shared" si="92"/>
        <v/>
      </c>
      <c r="BT9" s="11" t="str">
        <f t="shared" si="92"/>
        <v/>
      </c>
      <c r="BU9" s="11" t="str">
        <f t="shared" si="92"/>
        <v/>
      </c>
      <c r="BV9" s="11" t="str">
        <f t="shared" si="92"/>
        <v/>
      </c>
      <c r="BW9" s="12" t="str">
        <f t="shared" si="92"/>
        <v/>
      </c>
      <c r="BX9" s="12" t="str">
        <f t="shared" si="92"/>
        <v/>
      </c>
      <c r="BY9" s="12" t="str">
        <f t="shared" si="92"/>
        <v/>
      </c>
      <c r="BZ9" s="12" t="str">
        <f t="shared" si="92"/>
        <v/>
      </c>
      <c r="CA9" s="12" t="str">
        <f t="shared" ref="CA9:DE9" si="93">IF(OR(AND($E9&gt;=CA$4,$E9&lt;CB$4),AND($E9&lt;=CA$4,$F9&gt;=CA$4),AND($F9&gt;=CA$4,$F9&lt;=CA$4)),$M9,"")</f>
        <v/>
      </c>
      <c r="CB9" s="12" t="str">
        <f t="shared" si="93"/>
        <v/>
      </c>
      <c r="CC9" s="12" t="str">
        <f t="shared" si="93"/>
        <v/>
      </c>
      <c r="CD9" s="12" t="str">
        <f t="shared" si="93"/>
        <v/>
      </c>
      <c r="CE9" s="12" t="str">
        <f t="shared" si="93"/>
        <v/>
      </c>
      <c r="CF9" s="12" t="str">
        <f t="shared" si="93"/>
        <v/>
      </c>
      <c r="CG9" s="12" t="str">
        <f t="shared" si="93"/>
        <v/>
      </c>
      <c r="CH9" s="12" t="str">
        <f t="shared" si="93"/>
        <v/>
      </c>
      <c r="CI9" s="12" t="str">
        <f t="shared" si="93"/>
        <v/>
      </c>
      <c r="CJ9" s="12" t="str">
        <f t="shared" si="93"/>
        <v/>
      </c>
      <c r="CK9" s="12" t="str">
        <f t="shared" si="93"/>
        <v/>
      </c>
      <c r="CL9" s="12" t="str">
        <f t="shared" si="93"/>
        <v/>
      </c>
      <c r="CM9" s="12" t="str">
        <f t="shared" si="93"/>
        <v/>
      </c>
      <c r="CN9" s="12" t="str">
        <f t="shared" si="93"/>
        <v/>
      </c>
      <c r="CO9" s="12" t="str">
        <f t="shared" si="93"/>
        <v/>
      </c>
      <c r="CP9" s="12" t="str">
        <f t="shared" si="93"/>
        <v/>
      </c>
      <c r="CQ9" s="12" t="str">
        <f t="shared" si="93"/>
        <v/>
      </c>
      <c r="CR9" s="12" t="str">
        <f t="shared" si="93"/>
        <v/>
      </c>
      <c r="CS9" s="12" t="str">
        <f t="shared" si="93"/>
        <v/>
      </c>
      <c r="CT9" s="12" t="str">
        <f t="shared" si="93"/>
        <v/>
      </c>
      <c r="CU9" s="12" t="str">
        <f t="shared" si="93"/>
        <v/>
      </c>
      <c r="CV9" s="12" t="str">
        <f t="shared" si="93"/>
        <v/>
      </c>
      <c r="CW9" s="12" t="str">
        <f t="shared" si="93"/>
        <v/>
      </c>
      <c r="CX9" s="11" t="str">
        <f t="shared" si="93"/>
        <v/>
      </c>
      <c r="CY9" s="11" t="str">
        <f t="shared" si="93"/>
        <v/>
      </c>
      <c r="CZ9" s="11" t="str">
        <f t="shared" si="93"/>
        <v/>
      </c>
      <c r="DA9" s="11" t="str">
        <f t="shared" si="93"/>
        <v/>
      </c>
      <c r="DB9" s="11" t="str">
        <f t="shared" si="93"/>
        <v/>
      </c>
      <c r="DC9" s="11" t="str">
        <f t="shared" si="93"/>
        <v/>
      </c>
      <c r="DD9" s="11" t="str">
        <f t="shared" si="93"/>
        <v/>
      </c>
      <c r="DE9" s="11" t="str">
        <f t="shared" si="93"/>
        <v/>
      </c>
      <c r="DF9" s="13" t="e">
        <f>IF(OR(AND($E9&gt;=DF$4,$E9&lt;#REF!),AND($E9&lt;=DF$4,$F9&gt;=DF$4),AND($F9&gt;=DF$4,$F9&lt;=DF$4)),$M9,"")</f>
        <v>#REF!</v>
      </c>
    </row>
    <row r="10" spans="1:110" s="5" customFormat="1" ht="14.45" customHeight="1" x14ac:dyDescent="0.25">
      <c r="A10" s="26"/>
      <c r="B10" s="26" t="s">
        <v>15</v>
      </c>
      <c r="C10" s="26" t="s">
        <v>10</v>
      </c>
      <c r="D10" s="26" t="s">
        <v>48</v>
      </c>
      <c r="E10" s="27">
        <f>F9+1</f>
        <v>45194</v>
      </c>
      <c r="F10" s="27">
        <f t="shared" si="86"/>
        <v>45207</v>
      </c>
      <c r="G10" s="26">
        <v>14</v>
      </c>
      <c r="H10" s="34">
        <v>0</v>
      </c>
      <c r="I10" s="30" t="s">
        <v>33</v>
      </c>
      <c r="J10" s="30" t="str">
        <f>IF(ISERROR(VLOOKUP(D10,Formate!D:E,2,FALSE)),"",VLOOKUP(D10,Formate!D:E,2,FALSE))</f>
        <v>g</v>
      </c>
      <c r="K10" s="30" t="str">
        <f>IF(ISERROR(VLOOKUP(C10,Formate!A:B,2,FALSE)),"",VLOOKUP(C10,Formate!A:B,2,FALSE))</f>
        <v>r</v>
      </c>
      <c r="L10" s="30" t="str">
        <f t="shared" si="87"/>
        <v>b</v>
      </c>
      <c r="M10" s="31" t="str">
        <f t="shared" ca="1" si="79"/>
        <v>gr</v>
      </c>
      <c r="N10" s="35"/>
      <c r="O10" s="10" t="str">
        <f t="shared" ref="O10:AT10" si="94">IF(OR(AND($E10&gt;=O$4,$E10&lt;P$4),AND($E10&lt;=O$4,$F10&gt;=O$4),AND($F10&gt;=O$4,$F10&lt;=O$4)),$M10,"")</f>
        <v/>
      </c>
      <c r="P10" s="11" t="str">
        <f t="shared" si="94"/>
        <v/>
      </c>
      <c r="Q10" s="11" t="str">
        <f t="shared" si="94"/>
        <v/>
      </c>
      <c r="R10" s="11" t="str">
        <f t="shared" si="94"/>
        <v/>
      </c>
      <c r="S10" s="11" t="str">
        <f t="shared" si="94"/>
        <v/>
      </c>
      <c r="T10" s="11" t="str">
        <f t="shared" si="94"/>
        <v/>
      </c>
      <c r="U10" s="11" t="str">
        <f t="shared" si="94"/>
        <v/>
      </c>
      <c r="V10" s="11" t="str">
        <f t="shared" si="94"/>
        <v/>
      </c>
      <c r="W10" s="11" t="str">
        <f t="shared" si="94"/>
        <v/>
      </c>
      <c r="X10" s="11" t="str">
        <f t="shared" si="94"/>
        <v/>
      </c>
      <c r="Y10" s="11" t="str">
        <f t="shared" si="94"/>
        <v/>
      </c>
      <c r="Z10" s="11" t="str">
        <f t="shared" si="94"/>
        <v/>
      </c>
      <c r="AA10" s="11" t="str">
        <f t="shared" si="94"/>
        <v/>
      </c>
      <c r="AB10" s="11" t="str">
        <f t="shared" si="94"/>
        <v/>
      </c>
      <c r="AC10" s="11" t="str">
        <f t="shared" si="94"/>
        <v/>
      </c>
      <c r="AD10" s="11" t="str">
        <f t="shared" si="94"/>
        <v/>
      </c>
      <c r="AE10" s="11" t="str">
        <f t="shared" si="94"/>
        <v/>
      </c>
      <c r="AF10" s="11" t="str">
        <f t="shared" si="94"/>
        <v/>
      </c>
      <c r="AG10" s="11" t="str">
        <f t="shared" si="94"/>
        <v/>
      </c>
      <c r="AH10" s="11" t="str">
        <f t="shared" si="94"/>
        <v/>
      </c>
      <c r="AI10" s="11" t="str">
        <f t="shared" si="94"/>
        <v/>
      </c>
      <c r="AJ10" s="11" t="str">
        <f t="shared" si="94"/>
        <v/>
      </c>
      <c r="AK10" s="11" t="str">
        <f t="shared" si="94"/>
        <v/>
      </c>
      <c r="AL10" s="11" t="str">
        <f t="shared" si="94"/>
        <v/>
      </c>
      <c r="AM10" s="11" t="str">
        <f t="shared" si="94"/>
        <v/>
      </c>
      <c r="AN10" s="11" t="str">
        <f t="shared" si="94"/>
        <v/>
      </c>
      <c r="AO10" s="11" t="str">
        <f t="shared" si="94"/>
        <v/>
      </c>
      <c r="AP10" s="11" t="str">
        <f t="shared" si="94"/>
        <v/>
      </c>
      <c r="AQ10" s="11" t="str">
        <f t="shared" si="94"/>
        <v/>
      </c>
      <c r="AR10" s="11" t="str">
        <f t="shared" si="94"/>
        <v/>
      </c>
      <c r="AS10" s="11" t="str">
        <f t="shared" ca="1" si="94"/>
        <v>gr</v>
      </c>
      <c r="AT10" s="11" t="str">
        <f t="shared" ca="1" si="94"/>
        <v>gr</v>
      </c>
      <c r="AU10" s="11" t="str">
        <f t="shared" ref="AU10:BZ10" ca="1" si="95">IF(OR(AND($E10&gt;=AU$4,$E10&lt;AV$4),AND($E10&lt;=AU$4,$F10&gt;=AU$4),AND($F10&gt;=AU$4,$F10&lt;=AU$4)),$M10,"")</f>
        <v>gr</v>
      </c>
      <c r="AV10" s="11" t="str">
        <f t="shared" ca="1" si="95"/>
        <v>gr</v>
      </c>
      <c r="AW10" s="11" t="str">
        <f t="shared" ca="1" si="95"/>
        <v>gr</v>
      </c>
      <c r="AX10" s="11" t="str">
        <f t="shared" ca="1" si="95"/>
        <v>gr</v>
      </c>
      <c r="AY10" s="11" t="str">
        <f t="shared" ca="1" si="95"/>
        <v>gr</v>
      </c>
      <c r="AZ10" s="11" t="str">
        <f t="shared" ca="1" si="95"/>
        <v>gr</v>
      </c>
      <c r="BA10" s="11" t="str">
        <f t="shared" ca="1" si="95"/>
        <v>gr</v>
      </c>
      <c r="BB10" s="11" t="str">
        <f t="shared" ca="1" si="95"/>
        <v>gr</v>
      </c>
      <c r="BC10" s="11" t="str">
        <f t="shared" ca="1" si="95"/>
        <v>gr</v>
      </c>
      <c r="BD10" s="11" t="str">
        <f t="shared" ca="1" si="95"/>
        <v>gr</v>
      </c>
      <c r="BE10" s="11" t="str">
        <f t="shared" ca="1" si="95"/>
        <v>gr</v>
      </c>
      <c r="BF10" s="11" t="str">
        <f t="shared" ca="1" si="95"/>
        <v>gr</v>
      </c>
      <c r="BG10" s="11" t="str">
        <f t="shared" si="95"/>
        <v/>
      </c>
      <c r="BH10" s="11" t="str">
        <f t="shared" si="95"/>
        <v/>
      </c>
      <c r="BI10" s="11" t="str">
        <f t="shared" si="95"/>
        <v/>
      </c>
      <c r="BJ10" s="11" t="str">
        <f t="shared" si="95"/>
        <v/>
      </c>
      <c r="BK10" s="11" t="str">
        <f t="shared" si="95"/>
        <v/>
      </c>
      <c r="BL10" s="11" t="str">
        <f t="shared" si="95"/>
        <v/>
      </c>
      <c r="BM10" s="11" t="str">
        <f t="shared" si="95"/>
        <v/>
      </c>
      <c r="BN10" s="11" t="str">
        <f t="shared" si="95"/>
        <v/>
      </c>
      <c r="BO10" s="11" t="str">
        <f t="shared" si="95"/>
        <v/>
      </c>
      <c r="BP10" s="11" t="str">
        <f t="shared" si="95"/>
        <v/>
      </c>
      <c r="BQ10" s="11" t="str">
        <f t="shared" si="95"/>
        <v/>
      </c>
      <c r="BR10" s="11" t="str">
        <f t="shared" si="95"/>
        <v/>
      </c>
      <c r="BS10" s="11" t="str">
        <f t="shared" si="95"/>
        <v/>
      </c>
      <c r="BT10" s="11" t="str">
        <f t="shared" si="95"/>
        <v/>
      </c>
      <c r="BU10" s="11" t="str">
        <f t="shared" si="95"/>
        <v/>
      </c>
      <c r="BV10" s="11" t="str">
        <f t="shared" si="95"/>
        <v/>
      </c>
      <c r="BW10" s="12" t="str">
        <f t="shared" si="95"/>
        <v/>
      </c>
      <c r="BX10" s="12" t="str">
        <f t="shared" si="95"/>
        <v/>
      </c>
      <c r="BY10" s="12" t="str">
        <f t="shared" si="95"/>
        <v/>
      </c>
      <c r="BZ10" s="12" t="str">
        <f t="shared" si="95"/>
        <v/>
      </c>
      <c r="CA10" s="12" t="str">
        <f t="shared" ref="CA10:DE10" si="96">IF(OR(AND($E10&gt;=CA$4,$E10&lt;CB$4),AND($E10&lt;=CA$4,$F10&gt;=CA$4),AND($F10&gt;=CA$4,$F10&lt;=CA$4)),$M10,"")</f>
        <v/>
      </c>
      <c r="CB10" s="12" t="str">
        <f t="shared" si="96"/>
        <v/>
      </c>
      <c r="CC10" s="12" t="str">
        <f t="shared" si="96"/>
        <v/>
      </c>
      <c r="CD10" s="12" t="str">
        <f t="shared" si="96"/>
        <v/>
      </c>
      <c r="CE10" s="12" t="str">
        <f t="shared" si="96"/>
        <v/>
      </c>
      <c r="CF10" s="12" t="str">
        <f t="shared" si="96"/>
        <v/>
      </c>
      <c r="CG10" s="12" t="str">
        <f t="shared" si="96"/>
        <v/>
      </c>
      <c r="CH10" s="12" t="str">
        <f t="shared" si="96"/>
        <v/>
      </c>
      <c r="CI10" s="12" t="str">
        <f t="shared" si="96"/>
        <v/>
      </c>
      <c r="CJ10" s="12" t="str">
        <f t="shared" si="96"/>
        <v/>
      </c>
      <c r="CK10" s="12" t="str">
        <f t="shared" si="96"/>
        <v/>
      </c>
      <c r="CL10" s="12" t="str">
        <f t="shared" si="96"/>
        <v/>
      </c>
      <c r="CM10" s="12" t="str">
        <f t="shared" si="96"/>
        <v/>
      </c>
      <c r="CN10" s="12" t="str">
        <f t="shared" si="96"/>
        <v/>
      </c>
      <c r="CO10" s="12" t="str">
        <f t="shared" si="96"/>
        <v/>
      </c>
      <c r="CP10" s="12" t="str">
        <f t="shared" si="96"/>
        <v/>
      </c>
      <c r="CQ10" s="12" t="str">
        <f t="shared" si="96"/>
        <v/>
      </c>
      <c r="CR10" s="12" t="str">
        <f t="shared" si="96"/>
        <v/>
      </c>
      <c r="CS10" s="12" t="str">
        <f t="shared" si="96"/>
        <v/>
      </c>
      <c r="CT10" s="12" t="str">
        <f t="shared" si="96"/>
        <v/>
      </c>
      <c r="CU10" s="12" t="str">
        <f t="shared" si="96"/>
        <v/>
      </c>
      <c r="CV10" s="12" t="str">
        <f t="shared" si="96"/>
        <v/>
      </c>
      <c r="CW10" s="12" t="str">
        <f t="shared" si="96"/>
        <v/>
      </c>
      <c r="CX10" s="11" t="str">
        <f t="shared" si="96"/>
        <v/>
      </c>
      <c r="CY10" s="11" t="str">
        <f t="shared" si="96"/>
        <v/>
      </c>
      <c r="CZ10" s="11" t="str">
        <f t="shared" si="96"/>
        <v/>
      </c>
      <c r="DA10" s="11" t="str">
        <f t="shared" si="96"/>
        <v/>
      </c>
      <c r="DB10" s="11" t="str">
        <f t="shared" si="96"/>
        <v/>
      </c>
      <c r="DC10" s="11" t="str">
        <f t="shared" si="96"/>
        <v/>
      </c>
      <c r="DD10" s="11" t="str">
        <f t="shared" si="96"/>
        <v/>
      </c>
      <c r="DE10" s="11" t="str">
        <f t="shared" si="96"/>
        <v/>
      </c>
      <c r="DF10" s="13" t="e">
        <f>IF(OR(AND($E10&gt;=DF$4,$E10&lt;#REF!),AND($E10&lt;=DF$4,$F10&gt;=DF$4),AND($F10&gt;=DF$4,$F10&lt;=DF$4)),$M10,"")</f>
        <v>#REF!</v>
      </c>
    </row>
    <row r="11" spans="1:110" s="5" customFormat="1" ht="14.45" customHeight="1" x14ac:dyDescent="0.25">
      <c r="A11" s="26"/>
      <c r="B11" s="26" t="s">
        <v>17</v>
      </c>
      <c r="C11" s="26" t="s">
        <v>14</v>
      </c>
      <c r="D11" s="26" t="s">
        <v>49</v>
      </c>
      <c r="E11" s="27">
        <f>F10+1</f>
        <v>45208</v>
      </c>
      <c r="F11" s="27">
        <f t="shared" si="86"/>
        <v>45214</v>
      </c>
      <c r="G11" s="26">
        <v>7</v>
      </c>
      <c r="H11" s="34">
        <v>0</v>
      </c>
      <c r="I11" s="30" t="s">
        <v>33</v>
      </c>
      <c r="J11" s="30" t="str">
        <f>IF(ISERROR(VLOOKUP(D11,Formate!D:E,2,FALSE)),"",VLOOKUP(D11,Formate!D:E,2,FALSE))</f>
        <v>l</v>
      </c>
      <c r="K11" s="30" t="str">
        <f>IF(ISERROR(VLOOKUP(C11,Formate!A:B,2,FALSE)),"",VLOOKUP(C11,Formate!A:B,2,FALSE))</f>
        <v>g</v>
      </c>
      <c r="L11" s="30" t="str">
        <f t="shared" si="87"/>
        <v>b</v>
      </c>
      <c r="M11" s="31" t="str">
        <f t="shared" ca="1" si="79"/>
        <v>gr</v>
      </c>
      <c r="N11" s="35"/>
      <c r="O11" s="10" t="str">
        <f t="shared" ref="O11:AT11" si="97">IF(OR(AND($E11&gt;=O$4,$E11&lt;P$4),AND($E11&lt;=O$4,$F11&gt;=O$4),AND($F11&gt;=O$4,$F11&lt;=O$4)),$M11,"")</f>
        <v/>
      </c>
      <c r="P11" s="11" t="str">
        <f t="shared" si="97"/>
        <v/>
      </c>
      <c r="Q11" s="11" t="str">
        <f t="shared" si="97"/>
        <v/>
      </c>
      <c r="R11" s="11" t="str">
        <f t="shared" si="97"/>
        <v/>
      </c>
      <c r="S11" s="11" t="str">
        <f t="shared" si="97"/>
        <v/>
      </c>
      <c r="T11" s="11" t="str">
        <f t="shared" si="97"/>
        <v/>
      </c>
      <c r="U11" s="11" t="str">
        <f t="shared" si="97"/>
        <v/>
      </c>
      <c r="V11" s="11" t="str">
        <f t="shared" si="97"/>
        <v/>
      </c>
      <c r="W11" s="11" t="str">
        <f t="shared" si="97"/>
        <v/>
      </c>
      <c r="X11" s="11" t="str">
        <f t="shared" si="97"/>
        <v/>
      </c>
      <c r="Y11" s="11" t="str">
        <f t="shared" si="97"/>
        <v/>
      </c>
      <c r="Z11" s="11" t="str">
        <f t="shared" si="97"/>
        <v/>
      </c>
      <c r="AA11" s="11" t="str">
        <f t="shared" si="97"/>
        <v/>
      </c>
      <c r="AB11" s="11" t="str">
        <f t="shared" si="97"/>
        <v/>
      </c>
      <c r="AC11" s="11" t="str">
        <f t="shared" si="97"/>
        <v/>
      </c>
      <c r="AD11" s="11" t="str">
        <f t="shared" si="97"/>
        <v/>
      </c>
      <c r="AE11" s="11" t="str">
        <f t="shared" si="97"/>
        <v/>
      </c>
      <c r="AF11" s="11" t="str">
        <f t="shared" si="97"/>
        <v/>
      </c>
      <c r="AG11" s="11" t="str">
        <f t="shared" si="97"/>
        <v/>
      </c>
      <c r="AH11" s="11" t="str">
        <f t="shared" si="97"/>
        <v/>
      </c>
      <c r="AI11" s="11" t="str">
        <f t="shared" si="97"/>
        <v/>
      </c>
      <c r="AJ11" s="11" t="str">
        <f t="shared" si="97"/>
        <v/>
      </c>
      <c r="AK11" s="11" t="str">
        <f t="shared" si="97"/>
        <v/>
      </c>
      <c r="AL11" s="11" t="str">
        <f t="shared" si="97"/>
        <v/>
      </c>
      <c r="AM11" s="11" t="str">
        <f t="shared" si="97"/>
        <v/>
      </c>
      <c r="AN11" s="11" t="str">
        <f t="shared" si="97"/>
        <v/>
      </c>
      <c r="AO11" s="11" t="str">
        <f t="shared" si="97"/>
        <v/>
      </c>
      <c r="AP11" s="11" t="str">
        <f t="shared" si="97"/>
        <v/>
      </c>
      <c r="AQ11" s="11" t="str">
        <f t="shared" si="97"/>
        <v/>
      </c>
      <c r="AR11" s="11" t="str">
        <f t="shared" si="97"/>
        <v/>
      </c>
      <c r="AS11" s="11" t="str">
        <f t="shared" si="97"/>
        <v/>
      </c>
      <c r="AT11" s="11" t="str">
        <f t="shared" si="97"/>
        <v/>
      </c>
      <c r="AU11" s="11" t="str">
        <f t="shared" ref="AU11:BZ11" si="98">IF(OR(AND($E11&gt;=AU$4,$E11&lt;AV$4),AND($E11&lt;=AU$4,$F11&gt;=AU$4),AND($F11&gt;=AU$4,$F11&lt;=AU$4)),$M11,"")</f>
        <v/>
      </c>
      <c r="AV11" s="11" t="str">
        <f t="shared" si="98"/>
        <v/>
      </c>
      <c r="AW11" s="11" t="str">
        <f t="shared" si="98"/>
        <v/>
      </c>
      <c r="AX11" s="11" t="str">
        <f t="shared" si="98"/>
        <v/>
      </c>
      <c r="AY11" s="11" t="str">
        <f t="shared" si="98"/>
        <v/>
      </c>
      <c r="AZ11" s="11" t="str">
        <f t="shared" si="98"/>
        <v/>
      </c>
      <c r="BA11" s="11" t="str">
        <f t="shared" si="98"/>
        <v/>
      </c>
      <c r="BB11" s="11" t="str">
        <f t="shared" si="98"/>
        <v/>
      </c>
      <c r="BC11" s="11" t="str">
        <f t="shared" si="98"/>
        <v/>
      </c>
      <c r="BD11" s="11" t="str">
        <f t="shared" si="98"/>
        <v/>
      </c>
      <c r="BE11" s="11" t="str">
        <f t="shared" si="98"/>
        <v/>
      </c>
      <c r="BF11" s="11" t="str">
        <f t="shared" si="98"/>
        <v/>
      </c>
      <c r="BG11" s="11" t="str">
        <f t="shared" ca="1" si="98"/>
        <v>gr</v>
      </c>
      <c r="BH11" s="11" t="str">
        <f t="shared" ca="1" si="98"/>
        <v>gr</v>
      </c>
      <c r="BI11" s="11" t="str">
        <f t="shared" ca="1" si="98"/>
        <v>gr</v>
      </c>
      <c r="BJ11" s="11" t="str">
        <f t="shared" ca="1" si="98"/>
        <v>gr</v>
      </c>
      <c r="BK11" s="11" t="str">
        <f t="shared" ca="1" si="98"/>
        <v>gr</v>
      </c>
      <c r="BL11" s="11" t="str">
        <f t="shared" ca="1" si="98"/>
        <v>gr</v>
      </c>
      <c r="BM11" s="11" t="str">
        <f t="shared" ca="1" si="98"/>
        <v>gr</v>
      </c>
      <c r="BN11" s="11" t="str">
        <f t="shared" si="98"/>
        <v/>
      </c>
      <c r="BO11" s="11" t="str">
        <f t="shared" si="98"/>
        <v/>
      </c>
      <c r="BP11" s="11" t="str">
        <f t="shared" si="98"/>
        <v/>
      </c>
      <c r="BQ11" s="11" t="str">
        <f t="shared" si="98"/>
        <v/>
      </c>
      <c r="BR11" s="11" t="str">
        <f t="shared" si="98"/>
        <v/>
      </c>
      <c r="BS11" s="11" t="str">
        <f t="shared" si="98"/>
        <v/>
      </c>
      <c r="BT11" s="11" t="str">
        <f t="shared" si="98"/>
        <v/>
      </c>
      <c r="BU11" s="11" t="str">
        <f t="shared" si="98"/>
        <v/>
      </c>
      <c r="BV11" s="11" t="str">
        <f t="shared" si="98"/>
        <v/>
      </c>
      <c r="BW11" s="12" t="str">
        <f t="shared" si="98"/>
        <v/>
      </c>
      <c r="BX11" s="12" t="str">
        <f t="shared" si="98"/>
        <v/>
      </c>
      <c r="BY11" s="12" t="str">
        <f t="shared" si="98"/>
        <v/>
      </c>
      <c r="BZ11" s="12" t="str">
        <f t="shared" si="98"/>
        <v/>
      </c>
      <c r="CA11" s="12" t="str">
        <f t="shared" ref="CA11:DE11" si="99">IF(OR(AND($E11&gt;=CA$4,$E11&lt;CB$4),AND($E11&lt;=CA$4,$F11&gt;=CA$4),AND($F11&gt;=CA$4,$F11&lt;=CA$4)),$M11,"")</f>
        <v/>
      </c>
      <c r="CB11" s="12" t="str">
        <f t="shared" si="99"/>
        <v/>
      </c>
      <c r="CC11" s="12" t="str">
        <f t="shared" si="99"/>
        <v/>
      </c>
      <c r="CD11" s="12" t="str">
        <f t="shared" si="99"/>
        <v/>
      </c>
      <c r="CE11" s="12" t="str">
        <f t="shared" si="99"/>
        <v/>
      </c>
      <c r="CF11" s="12" t="str">
        <f t="shared" si="99"/>
        <v/>
      </c>
      <c r="CG11" s="12" t="str">
        <f t="shared" si="99"/>
        <v/>
      </c>
      <c r="CH11" s="12" t="str">
        <f t="shared" si="99"/>
        <v/>
      </c>
      <c r="CI11" s="12" t="str">
        <f t="shared" si="99"/>
        <v/>
      </c>
      <c r="CJ11" s="12" t="str">
        <f t="shared" si="99"/>
        <v/>
      </c>
      <c r="CK11" s="12" t="str">
        <f t="shared" si="99"/>
        <v/>
      </c>
      <c r="CL11" s="12" t="str">
        <f t="shared" si="99"/>
        <v/>
      </c>
      <c r="CM11" s="12" t="str">
        <f t="shared" si="99"/>
        <v/>
      </c>
      <c r="CN11" s="12" t="str">
        <f t="shared" si="99"/>
        <v/>
      </c>
      <c r="CO11" s="12" t="str">
        <f t="shared" si="99"/>
        <v/>
      </c>
      <c r="CP11" s="12" t="str">
        <f t="shared" si="99"/>
        <v/>
      </c>
      <c r="CQ11" s="12" t="str">
        <f t="shared" si="99"/>
        <v/>
      </c>
      <c r="CR11" s="12" t="str">
        <f t="shared" si="99"/>
        <v/>
      </c>
      <c r="CS11" s="12" t="str">
        <f t="shared" si="99"/>
        <v/>
      </c>
      <c r="CT11" s="12" t="str">
        <f t="shared" si="99"/>
        <v/>
      </c>
      <c r="CU11" s="12" t="str">
        <f t="shared" si="99"/>
        <v/>
      </c>
      <c r="CV11" s="12" t="str">
        <f t="shared" si="99"/>
        <v/>
      </c>
      <c r="CW11" s="12" t="str">
        <f t="shared" si="99"/>
        <v/>
      </c>
      <c r="CX11" s="11" t="str">
        <f t="shared" si="99"/>
        <v/>
      </c>
      <c r="CY11" s="11" t="str">
        <f t="shared" si="99"/>
        <v/>
      </c>
      <c r="CZ11" s="11" t="str">
        <f t="shared" si="99"/>
        <v/>
      </c>
      <c r="DA11" s="11" t="str">
        <f t="shared" si="99"/>
        <v/>
      </c>
      <c r="DB11" s="11" t="str">
        <f t="shared" si="99"/>
        <v/>
      </c>
      <c r="DC11" s="11" t="str">
        <f t="shared" si="99"/>
        <v/>
      </c>
      <c r="DD11" s="11" t="str">
        <f t="shared" si="99"/>
        <v/>
      </c>
      <c r="DE11" s="11" t="str">
        <f t="shared" si="99"/>
        <v/>
      </c>
      <c r="DF11" s="13" t="e">
        <f>IF(OR(AND($E11&gt;=DF$4,$E11&lt;#REF!),AND($E11&lt;=DF$4,$F11&gt;=DF$4),AND($F11&gt;=DF$4,$F11&lt;=DF$4)),$M11,"")</f>
        <v>#REF!</v>
      </c>
    </row>
    <row r="12" spans="1:110" s="5" customFormat="1" ht="14.45" customHeight="1" x14ac:dyDescent="0.25">
      <c r="A12" s="26"/>
      <c r="B12" s="26" t="s">
        <v>18</v>
      </c>
      <c r="C12" s="26"/>
      <c r="D12" s="26"/>
      <c r="E12" s="27">
        <f>F11+1</f>
        <v>45215</v>
      </c>
      <c r="F12" s="27">
        <f>E12</f>
        <v>45215</v>
      </c>
      <c r="G12" s="26"/>
      <c r="H12" s="34"/>
      <c r="I12" s="30" t="s">
        <v>19</v>
      </c>
      <c r="J12" s="30" t="str">
        <f>IF(ISERROR(VLOOKUP(D12,Formate!D:E,2,FALSE)),"",VLOOKUP(D12,Formate!D:E,2,FALSE))</f>
        <v/>
      </c>
      <c r="K12" s="30" t="str">
        <f>IF(ISERROR(VLOOKUP(C12,Formate!A:B,2,FALSE)),"",VLOOKUP(C12,Formate!A:B,2,FALSE))</f>
        <v/>
      </c>
      <c r="L12" s="30" t="str">
        <f t="shared" si="87"/>
        <v>g</v>
      </c>
      <c r="M12" s="31" t="str">
        <f t="shared" ca="1" si="79"/>
        <v>u</v>
      </c>
      <c r="N12" s="35"/>
      <c r="O12" s="10" t="str">
        <f t="shared" ref="O12:AT12" si="100">IF(OR(AND($E12&gt;=O$4,$E12&lt;P$4),AND($E12&lt;=O$4,$F12&gt;=O$4),AND($F12&gt;=O$4,$F12&lt;=O$4)),$M12,"")</f>
        <v/>
      </c>
      <c r="P12" s="11" t="str">
        <f t="shared" si="100"/>
        <v/>
      </c>
      <c r="Q12" s="11" t="str">
        <f t="shared" si="100"/>
        <v/>
      </c>
      <c r="R12" s="11" t="str">
        <f t="shared" si="100"/>
        <v/>
      </c>
      <c r="S12" s="11" t="str">
        <f t="shared" si="100"/>
        <v/>
      </c>
      <c r="T12" s="11" t="str">
        <f t="shared" si="100"/>
        <v/>
      </c>
      <c r="U12" s="11" t="str">
        <f t="shared" si="100"/>
        <v/>
      </c>
      <c r="V12" s="11" t="str">
        <f t="shared" si="100"/>
        <v/>
      </c>
      <c r="W12" s="11" t="str">
        <f t="shared" si="100"/>
        <v/>
      </c>
      <c r="X12" s="11" t="str">
        <f t="shared" si="100"/>
        <v/>
      </c>
      <c r="Y12" s="11" t="str">
        <f t="shared" si="100"/>
        <v/>
      </c>
      <c r="Z12" s="11" t="str">
        <f t="shared" si="100"/>
        <v/>
      </c>
      <c r="AA12" s="11" t="str">
        <f t="shared" si="100"/>
        <v/>
      </c>
      <c r="AB12" s="11" t="str">
        <f t="shared" si="100"/>
        <v/>
      </c>
      <c r="AC12" s="11" t="str">
        <f t="shared" si="100"/>
        <v/>
      </c>
      <c r="AD12" s="11" t="str">
        <f t="shared" si="100"/>
        <v/>
      </c>
      <c r="AE12" s="11" t="str">
        <f t="shared" si="100"/>
        <v/>
      </c>
      <c r="AF12" s="11" t="str">
        <f t="shared" si="100"/>
        <v/>
      </c>
      <c r="AG12" s="11" t="str">
        <f t="shared" si="100"/>
        <v/>
      </c>
      <c r="AH12" s="11" t="str">
        <f t="shared" si="100"/>
        <v/>
      </c>
      <c r="AI12" s="11" t="str">
        <f t="shared" si="100"/>
        <v/>
      </c>
      <c r="AJ12" s="11" t="str">
        <f t="shared" si="100"/>
        <v/>
      </c>
      <c r="AK12" s="11" t="str">
        <f t="shared" si="100"/>
        <v/>
      </c>
      <c r="AL12" s="11" t="str">
        <f t="shared" si="100"/>
        <v/>
      </c>
      <c r="AM12" s="11" t="str">
        <f t="shared" si="100"/>
        <v/>
      </c>
      <c r="AN12" s="11" t="str">
        <f t="shared" si="100"/>
        <v/>
      </c>
      <c r="AO12" s="11" t="str">
        <f t="shared" si="100"/>
        <v/>
      </c>
      <c r="AP12" s="11" t="str">
        <f t="shared" si="100"/>
        <v/>
      </c>
      <c r="AQ12" s="11" t="str">
        <f t="shared" si="100"/>
        <v/>
      </c>
      <c r="AR12" s="11" t="str">
        <f t="shared" si="100"/>
        <v/>
      </c>
      <c r="AS12" s="11" t="str">
        <f t="shared" si="100"/>
        <v/>
      </c>
      <c r="AT12" s="11" t="str">
        <f t="shared" si="100"/>
        <v/>
      </c>
      <c r="AU12" s="11" t="str">
        <f t="shared" ref="AU12:BZ12" si="101">IF(OR(AND($E12&gt;=AU$4,$E12&lt;AV$4),AND($E12&lt;=AU$4,$F12&gt;=AU$4),AND($F12&gt;=AU$4,$F12&lt;=AU$4)),$M12,"")</f>
        <v/>
      </c>
      <c r="AV12" s="11" t="str">
        <f t="shared" si="101"/>
        <v/>
      </c>
      <c r="AW12" s="11" t="str">
        <f t="shared" si="101"/>
        <v/>
      </c>
      <c r="AX12" s="11" t="str">
        <f t="shared" si="101"/>
        <v/>
      </c>
      <c r="AY12" s="11" t="str">
        <f t="shared" si="101"/>
        <v/>
      </c>
      <c r="AZ12" s="11" t="str">
        <f t="shared" si="101"/>
        <v/>
      </c>
      <c r="BA12" s="11" t="str">
        <f t="shared" si="101"/>
        <v/>
      </c>
      <c r="BB12" s="11" t="str">
        <f t="shared" si="101"/>
        <v/>
      </c>
      <c r="BC12" s="11" t="str">
        <f t="shared" si="101"/>
        <v/>
      </c>
      <c r="BD12" s="11" t="str">
        <f t="shared" si="101"/>
        <v/>
      </c>
      <c r="BE12" s="11" t="str">
        <f t="shared" si="101"/>
        <v/>
      </c>
      <c r="BF12" s="11" t="str">
        <f t="shared" si="101"/>
        <v/>
      </c>
      <c r="BG12" s="11" t="str">
        <f t="shared" si="101"/>
        <v/>
      </c>
      <c r="BH12" s="11" t="str">
        <f t="shared" si="101"/>
        <v/>
      </c>
      <c r="BI12" s="11" t="str">
        <f t="shared" si="101"/>
        <v/>
      </c>
      <c r="BJ12" s="11" t="str">
        <f t="shared" si="101"/>
        <v/>
      </c>
      <c r="BK12" s="11" t="str">
        <f t="shared" si="101"/>
        <v/>
      </c>
      <c r="BL12" s="11" t="str">
        <f t="shared" si="101"/>
        <v/>
      </c>
      <c r="BM12" s="11" t="str">
        <f t="shared" si="101"/>
        <v/>
      </c>
      <c r="BN12" s="11" t="str">
        <f t="shared" ca="1" si="101"/>
        <v>u</v>
      </c>
      <c r="BO12" s="11" t="str">
        <f t="shared" si="101"/>
        <v/>
      </c>
      <c r="BP12" s="11" t="str">
        <f t="shared" si="101"/>
        <v/>
      </c>
      <c r="BQ12" s="11" t="str">
        <f t="shared" si="101"/>
        <v/>
      </c>
      <c r="BR12" s="11" t="str">
        <f t="shared" si="101"/>
        <v/>
      </c>
      <c r="BS12" s="11" t="str">
        <f t="shared" si="101"/>
        <v/>
      </c>
      <c r="BT12" s="11" t="str">
        <f t="shared" si="101"/>
        <v/>
      </c>
      <c r="BU12" s="11" t="str">
        <f t="shared" si="101"/>
        <v/>
      </c>
      <c r="BV12" s="11" t="str">
        <f t="shared" si="101"/>
        <v/>
      </c>
      <c r="BW12" s="12" t="str">
        <f t="shared" si="101"/>
        <v/>
      </c>
      <c r="BX12" s="12" t="str">
        <f t="shared" si="101"/>
        <v/>
      </c>
      <c r="BY12" s="12" t="str">
        <f t="shared" si="101"/>
        <v/>
      </c>
      <c r="BZ12" s="12" t="str">
        <f t="shared" si="101"/>
        <v/>
      </c>
      <c r="CA12" s="12" t="str">
        <f t="shared" ref="CA12:DE12" si="102">IF(OR(AND($E12&gt;=CA$4,$E12&lt;CB$4),AND($E12&lt;=CA$4,$F12&gt;=CA$4),AND($F12&gt;=CA$4,$F12&lt;=CA$4)),$M12,"")</f>
        <v/>
      </c>
      <c r="CB12" s="12" t="str">
        <f t="shared" si="102"/>
        <v/>
      </c>
      <c r="CC12" s="12" t="str">
        <f t="shared" si="102"/>
        <v/>
      </c>
      <c r="CD12" s="12" t="str">
        <f t="shared" si="102"/>
        <v/>
      </c>
      <c r="CE12" s="12" t="str">
        <f t="shared" si="102"/>
        <v/>
      </c>
      <c r="CF12" s="12" t="str">
        <f t="shared" si="102"/>
        <v/>
      </c>
      <c r="CG12" s="12" t="str">
        <f t="shared" si="102"/>
        <v/>
      </c>
      <c r="CH12" s="12" t="str">
        <f t="shared" si="102"/>
        <v/>
      </c>
      <c r="CI12" s="12" t="str">
        <f t="shared" si="102"/>
        <v/>
      </c>
      <c r="CJ12" s="12" t="str">
        <f t="shared" si="102"/>
        <v/>
      </c>
      <c r="CK12" s="12" t="str">
        <f t="shared" si="102"/>
        <v/>
      </c>
      <c r="CL12" s="12" t="str">
        <f t="shared" si="102"/>
        <v/>
      </c>
      <c r="CM12" s="12" t="str">
        <f t="shared" si="102"/>
        <v/>
      </c>
      <c r="CN12" s="12" t="str">
        <f t="shared" si="102"/>
        <v/>
      </c>
      <c r="CO12" s="12" t="str">
        <f t="shared" si="102"/>
        <v/>
      </c>
      <c r="CP12" s="12" t="str">
        <f t="shared" si="102"/>
        <v/>
      </c>
      <c r="CQ12" s="12" t="str">
        <f t="shared" si="102"/>
        <v/>
      </c>
      <c r="CR12" s="12" t="str">
        <f t="shared" si="102"/>
        <v/>
      </c>
      <c r="CS12" s="12" t="str">
        <f t="shared" si="102"/>
        <v/>
      </c>
      <c r="CT12" s="12" t="str">
        <f t="shared" si="102"/>
        <v/>
      </c>
      <c r="CU12" s="12" t="str">
        <f t="shared" si="102"/>
        <v/>
      </c>
      <c r="CV12" s="12" t="str">
        <f t="shared" si="102"/>
        <v/>
      </c>
      <c r="CW12" s="12" t="str">
        <f t="shared" si="102"/>
        <v/>
      </c>
      <c r="CX12" s="11" t="str">
        <f t="shared" si="102"/>
        <v/>
      </c>
      <c r="CY12" s="11" t="str">
        <f t="shared" si="102"/>
        <v/>
      </c>
      <c r="CZ12" s="11" t="str">
        <f t="shared" si="102"/>
        <v/>
      </c>
      <c r="DA12" s="11" t="str">
        <f t="shared" si="102"/>
        <v/>
      </c>
      <c r="DB12" s="11" t="str">
        <f t="shared" si="102"/>
        <v/>
      </c>
      <c r="DC12" s="11" t="str">
        <f t="shared" si="102"/>
        <v/>
      </c>
      <c r="DD12" s="11" t="str">
        <f t="shared" si="102"/>
        <v/>
      </c>
      <c r="DE12" s="11" t="str">
        <f t="shared" si="102"/>
        <v/>
      </c>
      <c r="DF12" s="13" t="e">
        <f>IF(OR(AND($E12&gt;=DF$4,$E12&lt;#REF!),AND($E12&lt;=DF$4,$F12&gt;=DF$4),AND($F12&gt;=DF$4,$F12&lt;=DF$4)),$M12,"")</f>
        <v>#REF!</v>
      </c>
    </row>
    <row r="13" spans="1:110" s="5" customFormat="1" ht="14.45" customHeight="1" x14ac:dyDescent="0.25">
      <c r="A13" s="26"/>
      <c r="B13" s="26" t="s">
        <v>20</v>
      </c>
      <c r="C13" s="26" t="s">
        <v>21</v>
      </c>
      <c r="D13" s="26" t="s">
        <v>49</v>
      </c>
      <c r="E13" s="27">
        <f>E10-14</f>
        <v>45180</v>
      </c>
      <c r="F13" s="27">
        <f t="shared" si="86"/>
        <v>45200</v>
      </c>
      <c r="G13" s="26">
        <v>21</v>
      </c>
      <c r="H13" s="34">
        <v>0.5</v>
      </c>
      <c r="I13" s="30" t="s">
        <v>16</v>
      </c>
      <c r="J13" s="30" t="str">
        <f>IF(ISERROR(VLOOKUP(D13,Formate!D:E,2,FALSE)),"",VLOOKUP(D13,Formate!D:E,2,FALSE))</f>
        <v>l</v>
      </c>
      <c r="K13" s="30" t="str">
        <f>IF(ISERROR(VLOOKUP(C13,Formate!A:B,2,FALSE)),"",VLOOKUP(C13,Formate!A:B,2,FALSE))</f>
        <v>b</v>
      </c>
      <c r="L13" s="30" t="str">
        <f t="shared" si="87"/>
        <v>r</v>
      </c>
      <c r="M13" s="31" t="str">
        <f t="shared" ca="1" si="79"/>
        <v>b</v>
      </c>
      <c r="N13" s="35"/>
      <c r="O13" s="10" t="str">
        <f t="shared" ref="O13:AT13" si="103">IF(OR(AND($E13&gt;=O$4,$E13&lt;P$4),AND($E13&lt;=O$4,$F13&gt;=O$4),AND($F13&gt;=O$4,$F13&lt;=O$4)),$M13,"")</f>
        <v/>
      </c>
      <c r="P13" s="11" t="str">
        <f t="shared" si="103"/>
        <v/>
      </c>
      <c r="Q13" s="11" t="str">
        <f t="shared" si="103"/>
        <v/>
      </c>
      <c r="R13" s="11" t="str">
        <f t="shared" si="103"/>
        <v/>
      </c>
      <c r="S13" s="11" t="str">
        <f t="shared" si="103"/>
        <v/>
      </c>
      <c r="T13" s="11" t="str">
        <f t="shared" si="103"/>
        <v/>
      </c>
      <c r="U13" s="11" t="str">
        <f t="shared" si="103"/>
        <v/>
      </c>
      <c r="V13" s="11" t="str">
        <f t="shared" si="103"/>
        <v/>
      </c>
      <c r="W13" s="11" t="str">
        <f t="shared" si="103"/>
        <v/>
      </c>
      <c r="X13" s="11" t="str">
        <f t="shared" si="103"/>
        <v/>
      </c>
      <c r="Y13" s="11" t="str">
        <f t="shared" si="103"/>
        <v/>
      </c>
      <c r="Z13" s="11" t="str">
        <f t="shared" si="103"/>
        <v/>
      </c>
      <c r="AA13" s="11" t="str">
        <f t="shared" si="103"/>
        <v/>
      </c>
      <c r="AB13" s="11" t="str">
        <f t="shared" si="103"/>
        <v/>
      </c>
      <c r="AC13" s="11" t="str">
        <f t="shared" si="103"/>
        <v/>
      </c>
      <c r="AD13" s="11" t="str">
        <f t="shared" si="103"/>
        <v/>
      </c>
      <c r="AE13" s="11" t="str">
        <f t="shared" ca="1" si="103"/>
        <v>b</v>
      </c>
      <c r="AF13" s="11" t="str">
        <f t="shared" ca="1" si="103"/>
        <v>b</v>
      </c>
      <c r="AG13" s="11" t="str">
        <f t="shared" ca="1" si="103"/>
        <v>b</v>
      </c>
      <c r="AH13" s="11" t="str">
        <f t="shared" ca="1" si="103"/>
        <v>b</v>
      </c>
      <c r="AI13" s="11" t="str">
        <f t="shared" ca="1" si="103"/>
        <v>b</v>
      </c>
      <c r="AJ13" s="11" t="str">
        <f t="shared" ca="1" si="103"/>
        <v>b</v>
      </c>
      <c r="AK13" s="11" t="str">
        <f t="shared" ca="1" si="103"/>
        <v>b</v>
      </c>
      <c r="AL13" s="11" t="str">
        <f t="shared" ca="1" si="103"/>
        <v>b</v>
      </c>
      <c r="AM13" s="11" t="str">
        <f t="shared" ca="1" si="103"/>
        <v>b</v>
      </c>
      <c r="AN13" s="11" t="str">
        <f t="shared" ca="1" si="103"/>
        <v>b</v>
      </c>
      <c r="AO13" s="11" t="str">
        <f t="shared" ca="1" si="103"/>
        <v>b</v>
      </c>
      <c r="AP13" s="11" t="str">
        <f t="shared" ca="1" si="103"/>
        <v>b</v>
      </c>
      <c r="AQ13" s="11" t="str">
        <f t="shared" ca="1" si="103"/>
        <v>b</v>
      </c>
      <c r="AR13" s="11" t="str">
        <f t="shared" ca="1" si="103"/>
        <v>b</v>
      </c>
      <c r="AS13" s="11" t="str">
        <f t="shared" ca="1" si="103"/>
        <v>b</v>
      </c>
      <c r="AT13" s="11" t="str">
        <f t="shared" ca="1" si="103"/>
        <v>b</v>
      </c>
      <c r="AU13" s="11" t="str">
        <f t="shared" ref="AU13:BZ13" ca="1" si="104">IF(OR(AND($E13&gt;=AU$4,$E13&lt;AV$4),AND($E13&lt;=AU$4,$F13&gt;=AU$4),AND($F13&gt;=AU$4,$F13&lt;=AU$4)),$M13,"")</f>
        <v>b</v>
      </c>
      <c r="AV13" s="11" t="str">
        <f t="shared" ca="1" si="104"/>
        <v>b</v>
      </c>
      <c r="AW13" s="11" t="str">
        <f t="shared" ca="1" si="104"/>
        <v>b</v>
      </c>
      <c r="AX13" s="11" t="str">
        <f t="shared" ca="1" si="104"/>
        <v>b</v>
      </c>
      <c r="AY13" s="11" t="str">
        <f t="shared" ca="1" si="104"/>
        <v>b</v>
      </c>
      <c r="AZ13" s="11" t="str">
        <f t="shared" si="104"/>
        <v/>
      </c>
      <c r="BA13" s="11" t="str">
        <f t="shared" si="104"/>
        <v/>
      </c>
      <c r="BB13" s="11" t="str">
        <f t="shared" si="104"/>
        <v/>
      </c>
      <c r="BC13" s="11" t="str">
        <f t="shared" si="104"/>
        <v/>
      </c>
      <c r="BD13" s="11" t="str">
        <f t="shared" si="104"/>
        <v/>
      </c>
      <c r="BE13" s="11" t="str">
        <f t="shared" si="104"/>
        <v/>
      </c>
      <c r="BF13" s="11" t="str">
        <f t="shared" si="104"/>
        <v/>
      </c>
      <c r="BG13" s="11" t="str">
        <f t="shared" si="104"/>
        <v/>
      </c>
      <c r="BH13" s="11" t="str">
        <f t="shared" si="104"/>
        <v/>
      </c>
      <c r="BI13" s="11" t="str">
        <f t="shared" si="104"/>
        <v/>
      </c>
      <c r="BJ13" s="11" t="str">
        <f t="shared" si="104"/>
        <v/>
      </c>
      <c r="BK13" s="11" t="str">
        <f t="shared" si="104"/>
        <v/>
      </c>
      <c r="BL13" s="11" t="str">
        <f t="shared" si="104"/>
        <v/>
      </c>
      <c r="BM13" s="11" t="str">
        <f t="shared" si="104"/>
        <v/>
      </c>
      <c r="BN13" s="11" t="str">
        <f t="shared" si="104"/>
        <v/>
      </c>
      <c r="BO13" s="11" t="str">
        <f t="shared" si="104"/>
        <v/>
      </c>
      <c r="BP13" s="11" t="str">
        <f t="shared" si="104"/>
        <v/>
      </c>
      <c r="BQ13" s="11" t="str">
        <f t="shared" si="104"/>
        <v/>
      </c>
      <c r="BR13" s="11" t="str">
        <f t="shared" si="104"/>
        <v/>
      </c>
      <c r="BS13" s="11" t="str">
        <f t="shared" si="104"/>
        <v/>
      </c>
      <c r="BT13" s="11" t="str">
        <f t="shared" si="104"/>
        <v/>
      </c>
      <c r="BU13" s="11" t="str">
        <f t="shared" si="104"/>
        <v/>
      </c>
      <c r="BV13" s="11" t="str">
        <f t="shared" si="104"/>
        <v/>
      </c>
      <c r="BW13" s="12" t="str">
        <f t="shared" si="104"/>
        <v/>
      </c>
      <c r="BX13" s="12" t="str">
        <f t="shared" si="104"/>
        <v/>
      </c>
      <c r="BY13" s="12" t="str">
        <f t="shared" si="104"/>
        <v/>
      </c>
      <c r="BZ13" s="12" t="str">
        <f t="shared" si="104"/>
        <v/>
      </c>
      <c r="CA13" s="12" t="str">
        <f t="shared" ref="CA13:DE13" si="105">IF(OR(AND($E13&gt;=CA$4,$E13&lt;CB$4),AND($E13&lt;=CA$4,$F13&gt;=CA$4),AND($F13&gt;=CA$4,$F13&lt;=CA$4)),$M13,"")</f>
        <v/>
      </c>
      <c r="CB13" s="12" t="str">
        <f t="shared" si="105"/>
        <v/>
      </c>
      <c r="CC13" s="12" t="str">
        <f t="shared" si="105"/>
        <v/>
      </c>
      <c r="CD13" s="12" t="str">
        <f t="shared" si="105"/>
        <v/>
      </c>
      <c r="CE13" s="12" t="str">
        <f t="shared" si="105"/>
        <v/>
      </c>
      <c r="CF13" s="12" t="str">
        <f t="shared" si="105"/>
        <v/>
      </c>
      <c r="CG13" s="12" t="str">
        <f t="shared" si="105"/>
        <v/>
      </c>
      <c r="CH13" s="12" t="str">
        <f t="shared" si="105"/>
        <v/>
      </c>
      <c r="CI13" s="12" t="str">
        <f t="shared" si="105"/>
        <v/>
      </c>
      <c r="CJ13" s="12" t="str">
        <f t="shared" si="105"/>
        <v/>
      </c>
      <c r="CK13" s="12" t="str">
        <f t="shared" si="105"/>
        <v/>
      </c>
      <c r="CL13" s="12" t="str">
        <f t="shared" si="105"/>
        <v/>
      </c>
      <c r="CM13" s="12" t="str">
        <f t="shared" si="105"/>
        <v/>
      </c>
      <c r="CN13" s="12" t="str">
        <f t="shared" si="105"/>
        <v/>
      </c>
      <c r="CO13" s="12" t="str">
        <f t="shared" si="105"/>
        <v/>
      </c>
      <c r="CP13" s="12" t="str">
        <f t="shared" si="105"/>
        <v/>
      </c>
      <c r="CQ13" s="12" t="str">
        <f t="shared" si="105"/>
        <v/>
      </c>
      <c r="CR13" s="12" t="str">
        <f t="shared" si="105"/>
        <v/>
      </c>
      <c r="CS13" s="12" t="str">
        <f t="shared" si="105"/>
        <v/>
      </c>
      <c r="CT13" s="12" t="str">
        <f t="shared" si="105"/>
        <v/>
      </c>
      <c r="CU13" s="12" t="str">
        <f t="shared" si="105"/>
        <v/>
      </c>
      <c r="CV13" s="12" t="str">
        <f t="shared" si="105"/>
        <v/>
      </c>
      <c r="CW13" s="12" t="str">
        <f t="shared" si="105"/>
        <v/>
      </c>
      <c r="CX13" s="11" t="str">
        <f t="shared" si="105"/>
        <v/>
      </c>
      <c r="CY13" s="11" t="str">
        <f t="shared" si="105"/>
        <v/>
      </c>
      <c r="CZ13" s="11" t="str">
        <f t="shared" si="105"/>
        <v/>
      </c>
      <c r="DA13" s="11" t="str">
        <f t="shared" si="105"/>
        <v/>
      </c>
      <c r="DB13" s="11" t="str">
        <f t="shared" si="105"/>
        <v/>
      </c>
      <c r="DC13" s="11" t="str">
        <f t="shared" si="105"/>
        <v/>
      </c>
      <c r="DD13" s="11" t="str">
        <f t="shared" si="105"/>
        <v/>
      </c>
      <c r="DE13" s="11" t="str">
        <f t="shared" si="105"/>
        <v/>
      </c>
      <c r="DF13" s="13" t="e">
        <f>IF(OR(AND($E13&gt;=DF$4,$E13&lt;#REF!),AND($E13&lt;=DF$4,$F13&gt;=DF$4),AND($F13&gt;=DF$4,$F13&lt;=DF$4)),$M13,"")</f>
        <v>#REF!</v>
      </c>
    </row>
    <row r="14" spans="1:110" s="33" customFormat="1" ht="14.45" customHeight="1" x14ac:dyDescent="0.25">
      <c r="A14" s="26"/>
      <c r="B14" s="26" t="s">
        <v>22</v>
      </c>
      <c r="C14" s="26" t="s">
        <v>14</v>
      </c>
      <c r="D14" s="26" t="s">
        <v>50</v>
      </c>
      <c r="E14" s="27">
        <f>F13+1</f>
        <v>45201</v>
      </c>
      <c r="F14" s="27">
        <f t="shared" si="86"/>
        <v>45207</v>
      </c>
      <c r="G14" s="26">
        <v>7</v>
      </c>
      <c r="H14" s="34">
        <v>0</v>
      </c>
      <c r="I14" s="29" t="s">
        <v>33</v>
      </c>
      <c r="J14" s="30" t="str">
        <f>IF(ISERROR(VLOOKUP(D14,Formate!D:E,2,FALSE)),"",VLOOKUP(D14,Formate!D:E,2,FALSE))</f>
        <v>li</v>
      </c>
      <c r="K14" s="30" t="str">
        <f>IF(ISERROR(VLOOKUP(C14,Formate!A:B,2,FALSE)),"",VLOOKUP(C14,Formate!A:B,2,FALSE))</f>
        <v>g</v>
      </c>
      <c r="L14" s="30" t="str">
        <f t="shared" si="87"/>
        <v>b</v>
      </c>
      <c r="M14" s="31" t="str">
        <f t="shared" ca="1" si="79"/>
        <v>gr</v>
      </c>
      <c r="N14" s="35"/>
      <c r="O14" s="6" t="str">
        <f t="shared" ref="O14:AT14" si="106">IF(OR(AND($E14&gt;=O$4,$E14&lt;P$4),AND($E14&lt;=O$4,$F14&gt;=O$4),AND($F14&gt;=O$4,$F14&lt;=O$4)),$M14,"")</f>
        <v/>
      </c>
      <c r="P14" s="7" t="str">
        <f t="shared" si="106"/>
        <v/>
      </c>
      <c r="Q14" s="7" t="str">
        <f t="shared" si="106"/>
        <v/>
      </c>
      <c r="R14" s="7" t="str">
        <f t="shared" si="106"/>
        <v/>
      </c>
      <c r="S14" s="7" t="str">
        <f t="shared" si="106"/>
        <v/>
      </c>
      <c r="T14" s="7" t="str">
        <f t="shared" si="106"/>
        <v/>
      </c>
      <c r="U14" s="7" t="str">
        <f t="shared" si="106"/>
        <v/>
      </c>
      <c r="V14" s="7" t="str">
        <f t="shared" si="106"/>
        <v/>
      </c>
      <c r="W14" s="7" t="str">
        <f t="shared" si="106"/>
        <v/>
      </c>
      <c r="X14" s="7" t="str">
        <f t="shared" si="106"/>
        <v/>
      </c>
      <c r="Y14" s="7" t="str">
        <f t="shared" si="106"/>
        <v/>
      </c>
      <c r="Z14" s="7" t="str">
        <f t="shared" si="106"/>
        <v/>
      </c>
      <c r="AA14" s="7" t="str">
        <f t="shared" si="106"/>
        <v/>
      </c>
      <c r="AB14" s="7" t="str">
        <f t="shared" si="106"/>
        <v/>
      </c>
      <c r="AC14" s="7" t="str">
        <f t="shared" si="106"/>
        <v/>
      </c>
      <c r="AD14" s="7" t="str">
        <f t="shared" si="106"/>
        <v/>
      </c>
      <c r="AE14" s="7" t="str">
        <f t="shared" si="106"/>
        <v/>
      </c>
      <c r="AF14" s="7" t="str">
        <f t="shared" si="106"/>
        <v/>
      </c>
      <c r="AG14" s="7" t="str">
        <f t="shared" si="106"/>
        <v/>
      </c>
      <c r="AH14" s="7" t="str">
        <f t="shared" si="106"/>
        <v/>
      </c>
      <c r="AI14" s="7" t="str">
        <f t="shared" si="106"/>
        <v/>
      </c>
      <c r="AJ14" s="7" t="str">
        <f t="shared" si="106"/>
        <v/>
      </c>
      <c r="AK14" s="7" t="str">
        <f t="shared" si="106"/>
        <v/>
      </c>
      <c r="AL14" s="7" t="str">
        <f t="shared" si="106"/>
        <v/>
      </c>
      <c r="AM14" s="7" t="str">
        <f t="shared" si="106"/>
        <v/>
      </c>
      <c r="AN14" s="7" t="str">
        <f t="shared" si="106"/>
        <v/>
      </c>
      <c r="AO14" s="7" t="str">
        <f t="shared" si="106"/>
        <v/>
      </c>
      <c r="AP14" s="7" t="str">
        <f t="shared" si="106"/>
        <v/>
      </c>
      <c r="AQ14" s="7" t="str">
        <f t="shared" si="106"/>
        <v/>
      </c>
      <c r="AR14" s="7" t="str">
        <f t="shared" si="106"/>
        <v/>
      </c>
      <c r="AS14" s="7" t="str">
        <f t="shared" si="106"/>
        <v/>
      </c>
      <c r="AT14" s="7" t="str">
        <f t="shared" si="106"/>
        <v/>
      </c>
      <c r="AU14" s="7" t="str">
        <f t="shared" ref="AU14:BZ14" si="107">IF(OR(AND($E14&gt;=AU$4,$E14&lt;AV$4),AND($E14&lt;=AU$4,$F14&gt;=AU$4),AND($F14&gt;=AU$4,$F14&lt;=AU$4)),$M14,"")</f>
        <v/>
      </c>
      <c r="AV14" s="7" t="str">
        <f t="shared" si="107"/>
        <v/>
      </c>
      <c r="AW14" s="7" t="str">
        <f t="shared" si="107"/>
        <v/>
      </c>
      <c r="AX14" s="7" t="str">
        <f t="shared" si="107"/>
        <v/>
      </c>
      <c r="AY14" s="7" t="str">
        <f t="shared" si="107"/>
        <v/>
      </c>
      <c r="AZ14" s="7" t="str">
        <f t="shared" ca="1" si="107"/>
        <v>gr</v>
      </c>
      <c r="BA14" s="7" t="str">
        <f t="shared" ca="1" si="107"/>
        <v>gr</v>
      </c>
      <c r="BB14" s="7" t="str">
        <f t="shared" ca="1" si="107"/>
        <v>gr</v>
      </c>
      <c r="BC14" s="7" t="str">
        <f t="shared" ca="1" si="107"/>
        <v>gr</v>
      </c>
      <c r="BD14" s="7" t="str">
        <f t="shared" ca="1" si="107"/>
        <v>gr</v>
      </c>
      <c r="BE14" s="7" t="str">
        <f t="shared" ca="1" si="107"/>
        <v>gr</v>
      </c>
      <c r="BF14" s="7" t="str">
        <f t="shared" ca="1" si="107"/>
        <v>gr</v>
      </c>
      <c r="BG14" s="7" t="str">
        <f t="shared" si="107"/>
        <v/>
      </c>
      <c r="BH14" s="7" t="str">
        <f t="shared" si="107"/>
        <v/>
      </c>
      <c r="BI14" s="7" t="str">
        <f t="shared" si="107"/>
        <v/>
      </c>
      <c r="BJ14" s="7" t="str">
        <f t="shared" si="107"/>
        <v/>
      </c>
      <c r="BK14" s="7" t="str">
        <f t="shared" si="107"/>
        <v/>
      </c>
      <c r="BL14" s="7" t="str">
        <f t="shared" si="107"/>
        <v/>
      </c>
      <c r="BM14" s="7" t="str">
        <f t="shared" si="107"/>
        <v/>
      </c>
      <c r="BN14" s="7" t="str">
        <f t="shared" si="107"/>
        <v/>
      </c>
      <c r="BO14" s="7" t="str">
        <f t="shared" si="107"/>
        <v/>
      </c>
      <c r="BP14" s="7" t="str">
        <f t="shared" si="107"/>
        <v/>
      </c>
      <c r="BQ14" s="7" t="str">
        <f t="shared" si="107"/>
        <v/>
      </c>
      <c r="BR14" s="7" t="str">
        <f t="shared" si="107"/>
        <v/>
      </c>
      <c r="BS14" s="7" t="str">
        <f t="shared" si="107"/>
        <v/>
      </c>
      <c r="BT14" s="7" t="str">
        <f t="shared" si="107"/>
        <v/>
      </c>
      <c r="BU14" s="7" t="str">
        <f t="shared" si="107"/>
        <v/>
      </c>
      <c r="BV14" s="7" t="str">
        <f t="shared" si="107"/>
        <v/>
      </c>
      <c r="BW14" s="8" t="str">
        <f t="shared" si="107"/>
        <v/>
      </c>
      <c r="BX14" s="8" t="str">
        <f t="shared" si="107"/>
        <v/>
      </c>
      <c r="BY14" s="8" t="str">
        <f t="shared" si="107"/>
        <v/>
      </c>
      <c r="BZ14" s="8" t="str">
        <f t="shared" si="107"/>
        <v/>
      </c>
      <c r="CA14" s="8" t="str">
        <f t="shared" ref="CA14:DE14" si="108">IF(OR(AND($E14&gt;=CA$4,$E14&lt;CB$4),AND($E14&lt;=CA$4,$F14&gt;=CA$4),AND($F14&gt;=CA$4,$F14&lt;=CA$4)),$M14,"")</f>
        <v/>
      </c>
      <c r="CB14" s="8" t="str">
        <f t="shared" si="108"/>
        <v/>
      </c>
      <c r="CC14" s="8" t="str">
        <f t="shared" si="108"/>
        <v/>
      </c>
      <c r="CD14" s="8" t="str">
        <f t="shared" si="108"/>
        <v/>
      </c>
      <c r="CE14" s="8" t="str">
        <f t="shared" si="108"/>
        <v/>
      </c>
      <c r="CF14" s="8" t="str">
        <f t="shared" si="108"/>
        <v/>
      </c>
      <c r="CG14" s="8" t="str">
        <f t="shared" si="108"/>
        <v/>
      </c>
      <c r="CH14" s="8" t="str">
        <f t="shared" si="108"/>
        <v/>
      </c>
      <c r="CI14" s="8" t="str">
        <f t="shared" si="108"/>
        <v/>
      </c>
      <c r="CJ14" s="8" t="str">
        <f t="shared" si="108"/>
        <v/>
      </c>
      <c r="CK14" s="8" t="str">
        <f t="shared" si="108"/>
        <v/>
      </c>
      <c r="CL14" s="8" t="str">
        <f t="shared" si="108"/>
        <v/>
      </c>
      <c r="CM14" s="8" t="str">
        <f t="shared" si="108"/>
        <v/>
      </c>
      <c r="CN14" s="8" t="str">
        <f t="shared" si="108"/>
        <v/>
      </c>
      <c r="CO14" s="8" t="str">
        <f t="shared" si="108"/>
        <v/>
      </c>
      <c r="CP14" s="8" t="str">
        <f t="shared" si="108"/>
        <v/>
      </c>
      <c r="CQ14" s="8" t="str">
        <f t="shared" si="108"/>
        <v/>
      </c>
      <c r="CR14" s="8" t="str">
        <f t="shared" si="108"/>
        <v/>
      </c>
      <c r="CS14" s="8" t="str">
        <f t="shared" si="108"/>
        <v/>
      </c>
      <c r="CT14" s="8" t="str">
        <f t="shared" si="108"/>
        <v/>
      </c>
      <c r="CU14" s="8" t="str">
        <f t="shared" si="108"/>
        <v/>
      </c>
      <c r="CV14" s="8" t="str">
        <f t="shared" si="108"/>
        <v/>
      </c>
      <c r="CW14" s="8" t="str">
        <f t="shared" si="108"/>
        <v/>
      </c>
      <c r="CX14" s="7" t="str">
        <f t="shared" si="108"/>
        <v/>
      </c>
      <c r="CY14" s="7" t="str">
        <f t="shared" si="108"/>
        <v/>
      </c>
      <c r="CZ14" s="7" t="str">
        <f t="shared" si="108"/>
        <v/>
      </c>
      <c r="DA14" s="7" t="str">
        <f t="shared" si="108"/>
        <v/>
      </c>
      <c r="DB14" s="7" t="str">
        <f t="shared" si="108"/>
        <v/>
      </c>
      <c r="DC14" s="7" t="str">
        <f t="shared" si="108"/>
        <v/>
      </c>
      <c r="DD14" s="7" t="str">
        <f t="shared" si="108"/>
        <v/>
      </c>
      <c r="DE14" s="7" t="str">
        <f t="shared" si="108"/>
        <v/>
      </c>
      <c r="DF14" s="9" t="e">
        <f>IF(OR(AND($E14&gt;=DF$4,$E14&lt;#REF!),AND($E14&lt;=DF$4,$F14&gt;=DF$4),AND($F14&gt;=DF$4,$F14&lt;=DF$4)),$M14,"")</f>
        <v>#REF!</v>
      </c>
    </row>
    <row r="15" spans="1:110" s="5" customFormat="1" ht="14.45" customHeight="1" x14ac:dyDescent="0.25">
      <c r="A15" s="26"/>
      <c r="B15" s="26" t="s">
        <v>23</v>
      </c>
      <c r="C15" s="26" t="s">
        <v>10</v>
      </c>
      <c r="D15" s="26" t="s">
        <v>48</v>
      </c>
      <c r="E15" s="27">
        <f>F14-14</f>
        <v>45193</v>
      </c>
      <c r="F15" s="27">
        <f t="shared" si="86"/>
        <v>45220</v>
      </c>
      <c r="G15" s="26">
        <v>28</v>
      </c>
      <c r="H15" s="34">
        <v>0</v>
      </c>
      <c r="I15" s="29" t="s">
        <v>33</v>
      </c>
      <c r="J15" s="30" t="str">
        <f>IF(ISERROR(VLOOKUP(D15,Formate!D:E,2,FALSE)),"",VLOOKUP(D15,Formate!D:E,2,FALSE))</f>
        <v>g</v>
      </c>
      <c r="K15" s="30" t="str">
        <f>IF(ISERROR(VLOOKUP(C15,Formate!A:B,2,FALSE)),"",VLOOKUP(C15,Formate!A:B,2,FALSE))</f>
        <v>r</v>
      </c>
      <c r="L15" s="30" t="str">
        <f t="shared" si="87"/>
        <v>r</v>
      </c>
      <c r="M15" s="31" t="str">
        <f t="shared" ca="1" si="79"/>
        <v>gr</v>
      </c>
      <c r="N15" s="35"/>
      <c r="O15" s="10" t="str">
        <f t="shared" ref="O15:AT16" si="109">IF(OR(AND($E15&gt;=O$4,$E15&lt;P$4),AND($E15&lt;=O$4,$F15&gt;=O$4),AND($F15&gt;=O$4,$F15&lt;=O$4)),$M15,"")</f>
        <v/>
      </c>
      <c r="P15" s="11" t="str">
        <f t="shared" si="109"/>
        <v/>
      </c>
      <c r="Q15" s="11" t="str">
        <f t="shared" si="109"/>
        <v/>
      </c>
      <c r="R15" s="11" t="str">
        <f t="shared" si="109"/>
        <v/>
      </c>
      <c r="S15" s="11" t="str">
        <f t="shared" si="109"/>
        <v/>
      </c>
      <c r="T15" s="11" t="str">
        <f t="shared" si="109"/>
        <v/>
      </c>
      <c r="U15" s="11" t="str">
        <f t="shared" si="109"/>
        <v/>
      </c>
      <c r="V15" s="11" t="str">
        <f t="shared" si="109"/>
        <v/>
      </c>
      <c r="W15" s="11" t="str">
        <f t="shared" si="109"/>
        <v/>
      </c>
      <c r="X15" s="11" t="str">
        <f t="shared" si="109"/>
        <v/>
      </c>
      <c r="Y15" s="11" t="str">
        <f t="shared" si="109"/>
        <v/>
      </c>
      <c r="Z15" s="11" t="str">
        <f t="shared" si="109"/>
        <v/>
      </c>
      <c r="AA15" s="11" t="str">
        <f t="shared" si="109"/>
        <v/>
      </c>
      <c r="AB15" s="11" t="str">
        <f t="shared" si="109"/>
        <v/>
      </c>
      <c r="AC15" s="11" t="str">
        <f t="shared" si="109"/>
        <v/>
      </c>
      <c r="AD15" s="11" t="str">
        <f t="shared" si="109"/>
        <v/>
      </c>
      <c r="AE15" s="11" t="str">
        <f t="shared" si="109"/>
        <v/>
      </c>
      <c r="AF15" s="11" t="str">
        <f t="shared" si="109"/>
        <v/>
      </c>
      <c r="AG15" s="11" t="str">
        <f t="shared" si="109"/>
        <v/>
      </c>
      <c r="AH15" s="11" t="str">
        <f t="shared" si="109"/>
        <v/>
      </c>
      <c r="AI15" s="11" t="str">
        <f t="shared" si="109"/>
        <v/>
      </c>
      <c r="AJ15" s="11" t="str">
        <f t="shared" si="109"/>
        <v/>
      </c>
      <c r="AK15" s="11" t="str">
        <f t="shared" si="109"/>
        <v/>
      </c>
      <c r="AL15" s="11" t="str">
        <f t="shared" si="109"/>
        <v/>
      </c>
      <c r="AM15" s="11" t="str">
        <f t="shared" si="109"/>
        <v/>
      </c>
      <c r="AN15" s="11" t="str">
        <f t="shared" si="109"/>
        <v/>
      </c>
      <c r="AO15" s="11" t="str">
        <f t="shared" si="109"/>
        <v/>
      </c>
      <c r="AP15" s="11" t="str">
        <f t="shared" si="109"/>
        <v/>
      </c>
      <c r="AQ15" s="11" t="str">
        <f t="shared" si="109"/>
        <v/>
      </c>
      <c r="AR15" s="11" t="str">
        <f t="shared" ca="1" si="109"/>
        <v>gr</v>
      </c>
      <c r="AS15" s="11" t="str">
        <f t="shared" ca="1" si="109"/>
        <v>gr</v>
      </c>
      <c r="AT15" s="11" t="str">
        <f t="shared" ca="1" si="109"/>
        <v>gr</v>
      </c>
      <c r="AU15" s="11" t="str">
        <f t="shared" ref="AU15:BZ16" ca="1" si="110">IF(OR(AND($E15&gt;=AU$4,$E15&lt;AV$4),AND($E15&lt;=AU$4,$F15&gt;=AU$4),AND($F15&gt;=AU$4,$F15&lt;=AU$4)),$M15,"")</f>
        <v>gr</v>
      </c>
      <c r="AV15" s="11" t="str">
        <f t="shared" ca="1" si="110"/>
        <v>gr</v>
      </c>
      <c r="AW15" s="11" t="str">
        <f t="shared" ca="1" si="110"/>
        <v>gr</v>
      </c>
      <c r="AX15" s="11" t="str">
        <f t="shared" ca="1" si="110"/>
        <v>gr</v>
      </c>
      <c r="AY15" s="11" t="str">
        <f t="shared" ca="1" si="110"/>
        <v>gr</v>
      </c>
      <c r="AZ15" s="11" t="str">
        <f t="shared" ca="1" si="110"/>
        <v>gr</v>
      </c>
      <c r="BA15" s="11" t="str">
        <f t="shared" ca="1" si="110"/>
        <v>gr</v>
      </c>
      <c r="BB15" s="11" t="str">
        <f t="shared" ca="1" si="110"/>
        <v>gr</v>
      </c>
      <c r="BC15" s="11" t="str">
        <f t="shared" ca="1" si="110"/>
        <v>gr</v>
      </c>
      <c r="BD15" s="11" t="str">
        <f t="shared" ca="1" si="110"/>
        <v>gr</v>
      </c>
      <c r="BE15" s="11" t="str">
        <f t="shared" ca="1" si="110"/>
        <v>gr</v>
      </c>
      <c r="BF15" s="11" t="str">
        <f t="shared" ca="1" si="110"/>
        <v>gr</v>
      </c>
      <c r="BG15" s="11" t="str">
        <f t="shared" ca="1" si="110"/>
        <v>gr</v>
      </c>
      <c r="BH15" s="11" t="str">
        <f t="shared" ca="1" si="110"/>
        <v>gr</v>
      </c>
      <c r="BI15" s="11" t="str">
        <f t="shared" ca="1" si="110"/>
        <v>gr</v>
      </c>
      <c r="BJ15" s="11" t="str">
        <f t="shared" ca="1" si="110"/>
        <v>gr</v>
      </c>
      <c r="BK15" s="11" t="str">
        <f t="shared" ca="1" si="110"/>
        <v>gr</v>
      </c>
      <c r="BL15" s="11" t="str">
        <f t="shared" ca="1" si="110"/>
        <v>gr</v>
      </c>
      <c r="BM15" s="11" t="str">
        <f t="shared" ca="1" si="110"/>
        <v>gr</v>
      </c>
      <c r="BN15" s="11" t="str">
        <f t="shared" ca="1" si="110"/>
        <v>gr</v>
      </c>
      <c r="BO15" s="11" t="str">
        <f t="shared" ca="1" si="110"/>
        <v>gr</v>
      </c>
      <c r="BP15" s="11" t="str">
        <f t="shared" ca="1" si="110"/>
        <v>gr</v>
      </c>
      <c r="BQ15" s="11" t="str">
        <f t="shared" ca="1" si="110"/>
        <v>gr</v>
      </c>
      <c r="BR15" s="11" t="str">
        <f t="shared" ca="1" si="110"/>
        <v>gr</v>
      </c>
      <c r="BS15" s="11" t="str">
        <f t="shared" ca="1" si="110"/>
        <v>gr</v>
      </c>
      <c r="BT15" s="11" t="str">
        <f t="shared" si="110"/>
        <v/>
      </c>
      <c r="BU15" s="11" t="str">
        <f t="shared" si="110"/>
        <v/>
      </c>
      <c r="BV15" s="11" t="str">
        <f t="shared" si="110"/>
        <v/>
      </c>
      <c r="BW15" s="12" t="str">
        <f t="shared" si="110"/>
        <v/>
      </c>
      <c r="BX15" s="12" t="str">
        <f t="shared" si="110"/>
        <v/>
      </c>
      <c r="BY15" s="12" t="str">
        <f t="shared" si="110"/>
        <v/>
      </c>
      <c r="BZ15" s="12" t="str">
        <f t="shared" si="110"/>
        <v/>
      </c>
      <c r="CA15" s="12" t="str">
        <f t="shared" ref="CA15:DE16" si="111">IF(OR(AND($E15&gt;=CA$4,$E15&lt;CB$4),AND($E15&lt;=CA$4,$F15&gt;=CA$4),AND($F15&gt;=CA$4,$F15&lt;=CA$4)),$M15,"")</f>
        <v/>
      </c>
      <c r="CB15" s="12" t="str">
        <f t="shared" si="111"/>
        <v/>
      </c>
      <c r="CC15" s="12" t="str">
        <f t="shared" si="111"/>
        <v/>
      </c>
      <c r="CD15" s="12" t="str">
        <f t="shared" si="111"/>
        <v/>
      </c>
      <c r="CE15" s="12" t="str">
        <f t="shared" si="111"/>
        <v/>
      </c>
      <c r="CF15" s="12" t="str">
        <f t="shared" si="111"/>
        <v/>
      </c>
      <c r="CG15" s="12" t="str">
        <f t="shared" si="111"/>
        <v/>
      </c>
      <c r="CH15" s="12" t="str">
        <f t="shared" si="111"/>
        <v/>
      </c>
      <c r="CI15" s="12" t="str">
        <f t="shared" si="111"/>
        <v/>
      </c>
      <c r="CJ15" s="12" t="str">
        <f t="shared" si="111"/>
        <v/>
      </c>
      <c r="CK15" s="12" t="str">
        <f t="shared" si="111"/>
        <v/>
      </c>
      <c r="CL15" s="12" t="str">
        <f t="shared" si="111"/>
        <v/>
      </c>
      <c r="CM15" s="12" t="str">
        <f t="shared" si="111"/>
        <v/>
      </c>
      <c r="CN15" s="12" t="str">
        <f t="shared" si="111"/>
        <v/>
      </c>
      <c r="CO15" s="12" t="str">
        <f t="shared" si="111"/>
        <v/>
      </c>
      <c r="CP15" s="12" t="str">
        <f t="shared" si="111"/>
        <v/>
      </c>
      <c r="CQ15" s="12" t="str">
        <f t="shared" si="111"/>
        <v/>
      </c>
      <c r="CR15" s="12" t="str">
        <f t="shared" si="111"/>
        <v/>
      </c>
      <c r="CS15" s="12" t="str">
        <f t="shared" si="111"/>
        <v/>
      </c>
      <c r="CT15" s="12" t="str">
        <f t="shared" si="111"/>
        <v/>
      </c>
      <c r="CU15" s="12" t="str">
        <f t="shared" si="111"/>
        <v/>
      </c>
      <c r="CV15" s="12" t="str">
        <f t="shared" si="111"/>
        <v/>
      </c>
      <c r="CW15" s="12" t="str">
        <f t="shared" si="111"/>
        <v/>
      </c>
      <c r="CX15" s="11" t="str">
        <f t="shared" si="111"/>
        <v/>
      </c>
      <c r="CY15" s="11" t="str">
        <f t="shared" si="111"/>
        <v/>
      </c>
      <c r="CZ15" s="11" t="str">
        <f t="shared" si="111"/>
        <v/>
      </c>
      <c r="DA15" s="11" t="str">
        <f t="shared" si="111"/>
        <v/>
      </c>
      <c r="DB15" s="11" t="str">
        <f t="shared" si="111"/>
        <v/>
      </c>
      <c r="DC15" s="11" t="str">
        <f t="shared" si="111"/>
        <v/>
      </c>
      <c r="DD15" s="11" t="str">
        <f t="shared" si="111"/>
        <v/>
      </c>
      <c r="DE15" s="11" t="str">
        <f t="shared" si="111"/>
        <v/>
      </c>
      <c r="DF15" s="13" t="e">
        <f>IF(OR(AND($E15&gt;=DF$4,$E15&lt;#REF!),AND($E15&lt;=DF$4,$F15&gt;=DF$4),AND($F15&gt;=DF$4,$F15&lt;=DF$4)),$M15,"")</f>
        <v>#REF!</v>
      </c>
    </row>
    <row r="16" spans="1:110" s="5" customFormat="1" ht="14.45" customHeight="1" x14ac:dyDescent="0.25">
      <c r="A16" s="26"/>
      <c r="B16" s="26"/>
      <c r="C16" s="26"/>
      <c r="D16" s="26"/>
      <c r="E16" s="27"/>
      <c r="F16" s="27"/>
      <c r="G16" s="26"/>
      <c r="H16" s="34"/>
      <c r="I16" s="29"/>
      <c r="J16" s="30" t="str">
        <f>IF(ISERROR(VLOOKUP(D16,Formate!D:E,2,FALSE)),"",VLOOKUP(D16,Formate!D:E,2,FALSE))</f>
        <v/>
      </c>
      <c r="K16" s="30" t="str">
        <f>IF(ISERROR(VLOOKUP(C16,Formate!A:B,2,FALSE)),"",VLOOKUP(C16,Formate!A:B,2,FALSE))</f>
        <v/>
      </c>
      <c r="L16" s="30"/>
      <c r="M16" s="31">
        <f t="shared" ca="1" si="79"/>
        <v>0</v>
      </c>
      <c r="N16" s="35"/>
      <c r="O16" s="10" t="str">
        <f t="shared" si="109"/>
        <v/>
      </c>
      <c r="P16" s="11" t="str">
        <f t="shared" si="109"/>
        <v/>
      </c>
      <c r="Q16" s="11" t="str">
        <f t="shared" si="109"/>
        <v/>
      </c>
      <c r="R16" s="11" t="str">
        <f t="shared" si="109"/>
        <v/>
      </c>
      <c r="S16" s="11" t="str">
        <f t="shared" si="109"/>
        <v/>
      </c>
      <c r="T16" s="11" t="str">
        <f t="shared" si="109"/>
        <v/>
      </c>
      <c r="U16" s="11" t="str">
        <f t="shared" si="109"/>
        <v/>
      </c>
      <c r="V16" s="11" t="str">
        <f t="shared" si="109"/>
        <v/>
      </c>
      <c r="W16" s="11" t="str">
        <f t="shared" si="109"/>
        <v/>
      </c>
      <c r="X16" s="11" t="str">
        <f t="shared" si="109"/>
        <v/>
      </c>
      <c r="Y16" s="11" t="str">
        <f t="shared" si="109"/>
        <v/>
      </c>
      <c r="Z16" s="11" t="str">
        <f t="shared" si="109"/>
        <v/>
      </c>
      <c r="AA16" s="11" t="str">
        <f t="shared" si="109"/>
        <v/>
      </c>
      <c r="AB16" s="11" t="str">
        <f t="shared" si="109"/>
        <v/>
      </c>
      <c r="AC16" s="11" t="str">
        <f t="shared" si="109"/>
        <v/>
      </c>
      <c r="AD16" s="11" t="str">
        <f t="shared" si="109"/>
        <v/>
      </c>
      <c r="AE16" s="11" t="str">
        <f t="shared" si="109"/>
        <v/>
      </c>
      <c r="AF16" s="11" t="str">
        <f t="shared" si="109"/>
        <v/>
      </c>
      <c r="AG16" s="11" t="str">
        <f t="shared" si="109"/>
        <v/>
      </c>
      <c r="AH16" s="11" t="str">
        <f t="shared" si="109"/>
        <v/>
      </c>
      <c r="AI16" s="11" t="str">
        <f t="shared" si="109"/>
        <v/>
      </c>
      <c r="AJ16" s="11" t="str">
        <f t="shared" si="109"/>
        <v/>
      </c>
      <c r="AK16" s="11" t="str">
        <f t="shared" si="109"/>
        <v/>
      </c>
      <c r="AL16" s="11" t="str">
        <f t="shared" si="109"/>
        <v/>
      </c>
      <c r="AM16" s="11" t="str">
        <f t="shared" si="109"/>
        <v/>
      </c>
      <c r="AN16" s="11" t="str">
        <f t="shared" si="109"/>
        <v/>
      </c>
      <c r="AO16" s="11" t="str">
        <f t="shared" si="109"/>
        <v/>
      </c>
      <c r="AP16" s="11" t="str">
        <f t="shared" si="109"/>
        <v/>
      </c>
      <c r="AQ16" s="11" t="str">
        <f t="shared" si="109"/>
        <v/>
      </c>
      <c r="AR16" s="11" t="str">
        <f t="shared" si="109"/>
        <v/>
      </c>
      <c r="AS16" s="11" t="str">
        <f t="shared" si="109"/>
        <v/>
      </c>
      <c r="AT16" s="11" t="str">
        <f t="shared" si="109"/>
        <v/>
      </c>
      <c r="AU16" s="11" t="str">
        <f t="shared" si="110"/>
        <v/>
      </c>
      <c r="AV16" s="11" t="str">
        <f t="shared" si="110"/>
        <v/>
      </c>
      <c r="AW16" s="11" t="str">
        <f t="shared" si="110"/>
        <v/>
      </c>
      <c r="AX16" s="11" t="str">
        <f t="shared" si="110"/>
        <v/>
      </c>
      <c r="AY16" s="11" t="str">
        <f t="shared" si="110"/>
        <v/>
      </c>
      <c r="AZ16" s="11" t="str">
        <f t="shared" si="110"/>
        <v/>
      </c>
      <c r="BA16" s="11" t="str">
        <f t="shared" si="110"/>
        <v/>
      </c>
      <c r="BB16" s="11" t="str">
        <f t="shared" si="110"/>
        <v/>
      </c>
      <c r="BC16" s="11" t="str">
        <f t="shared" si="110"/>
        <v/>
      </c>
      <c r="BD16" s="11" t="str">
        <f t="shared" si="110"/>
        <v/>
      </c>
      <c r="BE16" s="11" t="str">
        <f t="shared" si="110"/>
        <v/>
      </c>
      <c r="BF16" s="11" t="str">
        <f t="shared" si="110"/>
        <v/>
      </c>
      <c r="BG16" s="11" t="str">
        <f t="shared" si="110"/>
        <v/>
      </c>
      <c r="BH16" s="11" t="str">
        <f t="shared" si="110"/>
        <v/>
      </c>
      <c r="BI16" s="11" t="str">
        <f t="shared" si="110"/>
        <v/>
      </c>
      <c r="BJ16" s="11" t="str">
        <f t="shared" si="110"/>
        <v/>
      </c>
      <c r="BK16" s="11" t="str">
        <f t="shared" si="110"/>
        <v/>
      </c>
      <c r="BL16" s="11" t="str">
        <f t="shared" si="110"/>
        <v/>
      </c>
      <c r="BM16" s="11" t="str">
        <f t="shared" si="110"/>
        <v/>
      </c>
      <c r="BN16" s="11" t="str">
        <f t="shared" si="110"/>
        <v/>
      </c>
      <c r="BO16" s="11" t="str">
        <f t="shared" si="110"/>
        <v/>
      </c>
      <c r="BP16" s="11" t="str">
        <f t="shared" si="110"/>
        <v/>
      </c>
      <c r="BQ16" s="11" t="str">
        <f t="shared" si="110"/>
        <v/>
      </c>
      <c r="BR16" s="11" t="str">
        <f t="shared" si="110"/>
        <v/>
      </c>
      <c r="BS16" s="11" t="str">
        <f t="shared" si="110"/>
        <v/>
      </c>
      <c r="BT16" s="11" t="str">
        <f t="shared" si="110"/>
        <v/>
      </c>
      <c r="BU16" s="11" t="str">
        <f t="shared" si="110"/>
        <v/>
      </c>
      <c r="BV16" s="11" t="str">
        <f t="shared" si="110"/>
        <v/>
      </c>
      <c r="BW16" s="12" t="str">
        <f t="shared" si="110"/>
        <v/>
      </c>
      <c r="BX16" s="12" t="str">
        <f t="shared" si="110"/>
        <v/>
      </c>
      <c r="BY16" s="12" t="str">
        <f t="shared" si="110"/>
        <v/>
      </c>
      <c r="BZ16" s="12" t="str">
        <f t="shared" si="110"/>
        <v/>
      </c>
      <c r="CA16" s="12" t="str">
        <f t="shared" si="111"/>
        <v/>
      </c>
      <c r="CB16" s="12" t="str">
        <f t="shared" si="111"/>
        <v/>
      </c>
      <c r="CC16" s="12" t="str">
        <f t="shared" si="111"/>
        <v/>
      </c>
      <c r="CD16" s="12" t="str">
        <f t="shared" si="111"/>
        <v/>
      </c>
      <c r="CE16" s="12" t="str">
        <f t="shared" si="111"/>
        <v/>
      </c>
      <c r="CF16" s="12" t="str">
        <f t="shared" si="111"/>
        <v/>
      </c>
      <c r="CG16" s="12" t="str">
        <f t="shared" si="111"/>
        <v/>
      </c>
      <c r="CH16" s="12" t="str">
        <f t="shared" si="111"/>
        <v/>
      </c>
      <c r="CI16" s="12" t="str">
        <f t="shared" si="111"/>
        <v/>
      </c>
      <c r="CJ16" s="12" t="str">
        <f t="shared" si="111"/>
        <v/>
      </c>
      <c r="CK16" s="12" t="str">
        <f t="shared" si="111"/>
        <v/>
      </c>
      <c r="CL16" s="12" t="str">
        <f t="shared" si="111"/>
        <v/>
      </c>
      <c r="CM16" s="12" t="str">
        <f t="shared" si="111"/>
        <v/>
      </c>
      <c r="CN16" s="12" t="str">
        <f t="shared" si="111"/>
        <v/>
      </c>
      <c r="CO16" s="12" t="str">
        <f t="shared" si="111"/>
        <v/>
      </c>
      <c r="CP16" s="12" t="str">
        <f t="shared" si="111"/>
        <v/>
      </c>
      <c r="CQ16" s="12" t="str">
        <f t="shared" si="111"/>
        <v/>
      </c>
      <c r="CR16" s="12" t="str">
        <f t="shared" si="111"/>
        <v/>
      </c>
      <c r="CS16" s="12" t="str">
        <f t="shared" si="111"/>
        <v/>
      </c>
      <c r="CT16" s="12" t="str">
        <f t="shared" si="111"/>
        <v/>
      </c>
      <c r="CU16" s="12" t="str">
        <f t="shared" si="111"/>
        <v/>
      </c>
      <c r="CV16" s="12" t="str">
        <f t="shared" si="111"/>
        <v/>
      </c>
      <c r="CW16" s="12" t="str">
        <f t="shared" si="111"/>
        <v/>
      </c>
      <c r="CX16" s="11" t="str">
        <f t="shared" si="111"/>
        <v/>
      </c>
      <c r="CY16" s="11" t="str">
        <f t="shared" si="111"/>
        <v/>
      </c>
      <c r="CZ16" s="11" t="str">
        <f t="shared" si="111"/>
        <v/>
      </c>
      <c r="DA16" s="11" t="str">
        <f t="shared" si="111"/>
        <v/>
      </c>
      <c r="DB16" s="11" t="str">
        <f t="shared" si="111"/>
        <v/>
      </c>
      <c r="DC16" s="11" t="str">
        <f t="shared" si="111"/>
        <v/>
      </c>
      <c r="DD16" s="11" t="str">
        <f t="shared" si="111"/>
        <v/>
      </c>
      <c r="DE16" s="11" t="str">
        <f t="shared" si="111"/>
        <v/>
      </c>
      <c r="DF16" s="13" t="e">
        <f>IF(OR(AND($E16&gt;=DF$4,$E16&lt;#REF!),AND($E16&lt;=DF$4,$F16&gt;=DF$4),AND($F16&gt;=DF$4,$F16&lt;=DF$4)),$M16,"")</f>
        <v>#REF!</v>
      </c>
    </row>
    <row r="17" spans="1:110" s="5" customFormat="1" ht="14.45" customHeight="1" x14ac:dyDescent="0.25">
      <c r="A17" s="26"/>
      <c r="B17" s="37" t="s">
        <v>24</v>
      </c>
      <c r="C17" s="37"/>
      <c r="D17" s="37"/>
      <c r="E17" s="38">
        <f>MIN(E18:E22)</f>
        <v>45201</v>
      </c>
      <c r="F17" s="38">
        <f>MAX(F18:F22)</f>
        <v>45225</v>
      </c>
      <c r="G17" s="39">
        <v>14</v>
      </c>
      <c r="H17" s="40">
        <v>0</v>
      </c>
      <c r="I17" s="41" t="s">
        <v>36</v>
      </c>
      <c r="J17" s="30" t="str">
        <f>IF(ISERROR(VLOOKUP(D17,Formate!D:E,2,FALSE)),"",VLOOKUP(D17,Formate!D:E,2,FALSE))</f>
        <v/>
      </c>
      <c r="K17" s="30" t="str">
        <f>IF(ISERROR(VLOOKUP(C17,Formate!A:B,2,FALSE)),"",VLOOKUP(C17,Formate!A:B,2,FALSE))</f>
        <v/>
      </c>
      <c r="L17" s="30" t="str">
        <f t="shared" si="87"/>
        <v>b</v>
      </c>
      <c r="M17" s="31" t="str">
        <f t="shared" ca="1" si="79"/>
        <v>l</v>
      </c>
      <c r="N17" s="35"/>
      <c r="O17" s="10" t="str">
        <f t="shared" ref="O17:AT17" si="112">IF(OR(AND($E17&gt;=O$4,$E17&lt;P$4),AND($E17&lt;=O$4,$F17&gt;=O$4),AND($F17&gt;=O$4,$F17&lt;=O$4)),$M17,"")</f>
        <v/>
      </c>
      <c r="P17" s="11" t="str">
        <f t="shared" si="112"/>
        <v/>
      </c>
      <c r="Q17" s="11" t="str">
        <f t="shared" si="112"/>
        <v/>
      </c>
      <c r="R17" s="11" t="str">
        <f t="shared" si="112"/>
        <v/>
      </c>
      <c r="S17" s="11" t="str">
        <f t="shared" si="112"/>
        <v/>
      </c>
      <c r="T17" s="11" t="str">
        <f t="shared" si="112"/>
        <v/>
      </c>
      <c r="U17" s="11" t="str">
        <f t="shared" si="112"/>
        <v/>
      </c>
      <c r="V17" s="11" t="str">
        <f t="shared" si="112"/>
        <v/>
      </c>
      <c r="W17" s="11" t="str">
        <f t="shared" si="112"/>
        <v/>
      </c>
      <c r="X17" s="11" t="str">
        <f t="shared" si="112"/>
        <v/>
      </c>
      <c r="Y17" s="11" t="str">
        <f t="shared" si="112"/>
        <v/>
      </c>
      <c r="Z17" s="11" t="str">
        <f t="shared" si="112"/>
        <v/>
      </c>
      <c r="AA17" s="11" t="str">
        <f t="shared" si="112"/>
        <v/>
      </c>
      <c r="AB17" s="11" t="str">
        <f t="shared" si="112"/>
        <v/>
      </c>
      <c r="AC17" s="11" t="str">
        <f t="shared" si="112"/>
        <v/>
      </c>
      <c r="AD17" s="11" t="str">
        <f t="shared" si="112"/>
        <v/>
      </c>
      <c r="AE17" s="11" t="str">
        <f t="shared" si="112"/>
        <v/>
      </c>
      <c r="AF17" s="11" t="str">
        <f t="shared" si="112"/>
        <v/>
      </c>
      <c r="AG17" s="11" t="str">
        <f t="shared" si="112"/>
        <v/>
      </c>
      <c r="AH17" s="11" t="str">
        <f t="shared" si="112"/>
        <v/>
      </c>
      <c r="AI17" s="11" t="str">
        <f t="shared" si="112"/>
        <v/>
      </c>
      <c r="AJ17" s="11" t="str">
        <f t="shared" si="112"/>
        <v/>
      </c>
      <c r="AK17" s="11" t="str">
        <f t="shared" si="112"/>
        <v/>
      </c>
      <c r="AL17" s="11" t="str">
        <f t="shared" si="112"/>
        <v/>
      </c>
      <c r="AM17" s="11" t="str">
        <f t="shared" si="112"/>
        <v/>
      </c>
      <c r="AN17" s="11" t="str">
        <f t="shared" si="112"/>
        <v/>
      </c>
      <c r="AO17" s="11" t="str">
        <f t="shared" si="112"/>
        <v/>
      </c>
      <c r="AP17" s="11" t="str">
        <f t="shared" si="112"/>
        <v/>
      </c>
      <c r="AQ17" s="11" t="str">
        <f t="shared" si="112"/>
        <v/>
      </c>
      <c r="AR17" s="11" t="str">
        <f t="shared" si="112"/>
        <v/>
      </c>
      <c r="AS17" s="11" t="str">
        <f t="shared" si="112"/>
        <v/>
      </c>
      <c r="AT17" s="11" t="str">
        <f t="shared" si="112"/>
        <v/>
      </c>
      <c r="AU17" s="11" t="str">
        <f t="shared" ref="AU17:BZ17" si="113">IF(OR(AND($E17&gt;=AU$4,$E17&lt;AV$4),AND($E17&lt;=AU$4,$F17&gt;=AU$4),AND($F17&gt;=AU$4,$F17&lt;=AU$4)),$M17,"")</f>
        <v/>
      </c>
      <c r="AV17" s="11" t="str">
        <f t="shared" si="113"/>
        <v/>
      </c>
      <c r="AW17" s="11" t="str">
        <f t="shared" si="113"/>
        <v/>
      </c>
      <c r="AX17" s="11" t="str">
        <f t="shared" si="113"/>
        <v/>
      </c>
      <c r="AY17" s="11" t="str">
        <f t="shared" si="113"/>
        <v/>
      </c>
      <c r="AZ17" s="11" t="str">
        <f t="shared" ca="1" si="113"/>
        <v>l</v>
      </c>
      <c r="BA17" s="11" t="str">
        <f t="shared" ca="1" si="113"/>
        <v>l</v>
      </c>
      <c r="BB17" s="11" t="str">
        <f t="shared" ca="1" si="113"/>
        <v>l</v>
      </c>
      <c r="BC17" s="11" t="str">
        <f t="shared" ca="1" si="113"/>
        <v>l</v>
      </c>
      <c r="BD17" s="11" t="str">
        <f t="shared" ca="1" si="113"/>
        <v>l</v>
      </c>
      <c r="BE17" s="11" t="str">
        <f t="shared" ca="1" si="113"/>
        <v>l</v>
      </c>
      <c r="BF17" s="11" t="str">
        <f t="shared" ca="1" si="113"/>
        <v>l</v>
      </c>
      <c r="BG17" s="11" t="str">
        <f t="shared" ca="1" si="113"/>
        <v>l</v>
      </c>
      <c r="BH17" s="11" t="str">
        <f t="shared" ca="1" si="113"/>
        <v>l</v>
      </c>
      <c r="BI17" s="11" t="str">
        <f t="shared" ca="1" si="113"/>
        <v>l</v>
      </c>
      <c r="BJ17" s="11" t="str">
        <f t="shared" ca="1" si="113"/>
        <v>l</v>
      </c>
      <c r="BK17" s="11" t="str">
        <f t="shared" ca="1" si="113"/>
        <v>l</v>
      </c>
      <c r="BL17" s="11" t="str">
        <f t="shared" ca="1" si="113"/>
        <v>l</v>
      </c>
      <c r="BM17" s="11" t="str">
        <f t="shared" ca="1" si="113"/>
        <v>l</v>
      </c>
      <c r="BN17" s="11" t="str">
        <f t="shared" ca="1" si="113"/>
        <v>l</v>
      </c>
      <c r="BO17" s="11" t="str">
        <f t="shared" ca="1" si="113"/>
        <v>l</v>
      </c>
      <c r="BP17" s="11" t="str">
        <f t="shared" ca="1" si="113"/>
        <v>l</v>
      </c>
      <c r="BQ17" s="11" t="str">
        <f t="shared" ca="1" si="113"/>
        <v>l</v>
      </c>
      <c r="BR17" s="11" t="str">
        <f t="shared" ca="1" si="113"/>
        <v>l</v>
      </c>
      <c r="BS17" s="11" t="str">
        <f t="shared" ca="1" si="113"/>
        <v>l</v>
      </c>
      <c r="BT17" s="11" t="str">
        <f t="shared" ca="1" si="113"/>
        <v>l</v>
      </c>
      <c r="BU17" s="11" t="str">
        <f t="shared" ca="1" si="113"/>
        <v>l</v>
      </c>
      <c r="BV17" s="11" t="str">
        <f t="shared" ca="1" si="113"/>
        <v>l</v>
      </c>
      <c r="BW17" s="12" t="str">
        <f t="shared" ca="1" si="113"/>
        <v>l</v>
      </c>
      <c r="BX17" s="12" t="str">
        <f t="shared" ca="1" si="113"/>
        <v>l</v>
      </c>
      <c r="BY17" s="12" t="str">
        <f t="shared" si="113"/>
        <v/>
      </c>
      <c r="BZ17" s="12" t="str">
        <f t="shared" si="113"/>
        <v/>
      </c>
      <c r="CA17" s="12" t="str">
        <f t="shared" ref="CA17:DE17" si="114">IF(OR(AND($E17&gt;=CA$4,$E17&lt;CB$4),AND($E17&lt;=CA$4,$F17&gt;=CA$4),AND($F17&gt;=CA$4,$F17&lt;=CA$4)),$M17,"")</f>
        <v/>
      </c>
      <c r="CB17" s="12" t="str">
        <f t="shared" si="114"/>
        <v/>
      </c>
      <c r="CC17" s="12" t="str">
        <f t="shared" si="114"/>
        <v/>
      </c>
      <c r="CD17" s="12" t="str">
        <f t="shared" si="114"/>
        <v/>
      </c>
      <c r="CE17" s="12" t="str">
        <f t="shared" si="114"/>
        <v/>
      </c>
      <c r="CF17" s="12" t="str">
        <f t="shared" si="114"/>
        <v/>
      </c>
      <c r="CG17" s="12" t="str">
        <f t="shared" si="114"/>
        <v/>
      </c>
      <c r="CH17" s="12" t="str">
        <f t="shared" si="114"/>
        <v/>
      </c>
      <c r="CI17" s="12" t="str">
        <f t="shared" si="114"/>
        <v/>
      </c>
      <c r="CJ17" s="12" t="str">
        <f t="shared" si="114"/>
        <v/>
      </c>
      <c r="CK17" s="12" t="str">
        <f t="shared" si="114"/>
        <v/>
      </c>
      <c r="CL17" s="12" t="str">
        <f t="shared" si="114"/>
        <v/>
      </c>
      <c r="CM17" s="12" t="str">
        <f t="shared" si="114"/>
        <v/>
      </c>
      <c r="CN17" s="12" t="str">
        <f t="shared" si="114"/>
        <v/>
      </c>
      <c r="CO17" s="12" t="str">
        <f t="shared" si="114"/>
        <v/>
      </c>
      <c r="CP17" s="12" t="str">
        <f t="shared" si="114"/>
        <v/>
      </c>
      <c r="CQ17" s="12" t="str">
        <f t="shared" si="114"/>
        <v/>
      </c>
      <c r="CR17" s="12" t="str">
        <f t="shared" si="114"/>
        <v/>
      </c>
      <c r="CS17" s="12" t="str">
        <f t="shared" si="114"/>
        <v/>
      </c>
      <c r="CT17" s="12" t="str">
        <f t="shared" si="114"/>
        <v/>
      </c>
      <c r="CU17" s="12" t="str">
        <f t="shared" si="114"/>
        <v/>
      </c>
      <c r="CV17" s="12" t="str">
        <f t="shared" si="114"/>
        <v/>
      </c>
      <c r="CW17" s="12" t="str">
        <f t="shared" si="114"/>
        <v/>
      </c>
      <c r="CX17" s="11" t="str">
        <f t="shared" si="114"/>
        <v/>
      </c>
      <c r="CY17" s="11" t="str">
        <f t="shared" si="114"/>
        <v/>
      </c>
      <c r="CZ17" s="11" t="str">
        <f t="shared" si="114"/>
        <v/>
      </c>
      <c r="DA17" s="11" t="str">
        <f t="shared" si="114"/>
        <v/>
      </c>
      <c r="DB17" s="11" t="str">
        <f t="shared" si="114"/>
        <v/>
      </c>
      <c r="DC17" s="11" t="str">
        <f t="shared" si="114"/>
        <v/>
      </c>
      <c r="DD17" s="11" t="str">
        <f t="shared" si="114"/>
        <v/>
      </c>
      <c r="DE17" s="11" t="str">
        <f t="shared" si="114"/>
        <v/>
      </c>
      <c r="DF17" s="13" t="e">
        <f>IF(OR(AND($E17&gt;=DF$4,$E17&lt;#REF!),AND($E17&lt;=DF$4,$F17&gt;=DF$4),AND($F17&gt;=DF$4,$F17&lt;=DF$4)),$M17,"")</f>
        <v>#REF!</v>
      </c>
    </row>
    <row r="18" spans="1:110" s="5" customFormat="1" ht="14.45" customHeight="1" x14ac:dyDescent="0.25">
      <c r="A18" s="26"/>
      <c r="B18" s="42" t="s">
        <v>27</v>
      </c>
      <c r="C18" s="26" t="s">
        <v>14</v>
      </c>
      <c r="D18" s="26" t="s">
        <v>46</v>
      </c>
      <c r="E18" s="43">
        <f>E14</f>
        <v>45201</v>
      </c>
      <c r="F18" s="43">
        <f>E18+G18-1</f>
        <v>45204</v>
      </c>
      <c r="G18" s="44">
        <v>4</v>
      </c>
      <c r="H18" s="45">
        <v>0</v>
      </c>
      <c r="I18" s="46" t="s">
        <v>33</v>
      </c>
      <c r="J18" s="30" t="str">
        <f>IF(ISERROR(VLOOKUP(D18,Formate!D:E,2,FALSE)),"",VLOOKUP(D18,Formate!D:E,2,FALSE))</f>
        <v>r</v>
      </c>
      <c r="K18" s="30" t="str">
        <f>IF(ISERROR(VLOOKUP(C18,Formate!A:B,2,FALSE)),"",VLOOKUP(C18,Formate!A:B,2,FALSE))</f>
        <v>g</v>
      </c>
      <c r="L18" s="30" t="str">
        <f t="shared" si="87"/>
        <v>ge</v>
      </c>
      <c r="M18" s="31" t="str">
        <f t="shared" ca="1" si="79"/>
        <v>gr</v>
      </c>
      <c r="N18" s="35"/>
      <c r="O18" s="10" t="str">
        <f t="shared" ref="O18:AT18" si="115">IF(OR(AND($E18&gt;=O$4,$E18&lt;P$4),AND($E18&lt;=O$4,$F18&gt;=O$4),AND($F18&gt;=O$4,$F18&lt;=O$4)),$M18,"")</f>
        <v/>
      </c>
      <c r="P18" s="11" t="str">
        <f t="shared" si="115"/>
        <v/>
      </c>
      <c r="Q18" s="11" t="str">
        <f t="shared" si="115"/>
        <v/>
      </c>
      <c r="R18" s="11" t="str">
        <f t="shared" si="115"/>
        <v/>
      </c>
      <c r="S18" s="11" t="str">
        <f t="shared" si="115"/>
        <v/>
      </c>
      <c r="T18" s="11" t="str">
        <f t="shared" si="115"/>
        <v/>
      </c>
      <c r="U18" s="11" t="str">
        <f t="shared" si="115"/>
        <v/>
      </c>
      <c r="V18" s="11" t="str">
        <f t="shared" si="115"/>
        <v/>
      </c>
      <c r="W18" s="11" t="str">
        <f t="shared" si="115"/>
        <v/>
      </c>
      <c r="X18" s="11" t="str">
        <f t="shared" si="115"/>
        <v/>
      </c>
      <c r="Y18" s="11" t="str">
        <f t="shared" si="115"/>
        <v/>
      </c>
      <c r="Z18" s="11" t="str">
        <f t="shared" si="115"/>
        <v/>
      </c>
      <c r="AA18" s="11" t="str">
        <f t="shared" si="115"/>
        <v/>
      </c>
      <c r="AB18" s="11" t="str">
        <f t="shared" si="115"/>
        <v/>
      </c>
      <c r="AC18" s="11" t="str">
        <f t="shared" si="115"/>
        <v/>
      </c>
      <c r="AD18" s="11" t="str">
        <f t="shared" si="115"/>
        <v/>
      </c>
      <c r="AE18" s="11" t="str">
        <f t="shared" si="115"/>
        <v/>
      </c>
      <c r="AF18" s="11" t="str">
        <f t="shared" si="115"/>
        <v/>
      </c>
      <c r="AG18" s="11" t="str">
        <f t="shared" si="115"/>
        <v/>
      </c>
      <c r="AH18" s="11" t="str">
        <f t="shared" si="115"/>
        <v/>
      </c>
      <c r="AI18" s="11" t="str">
        <f t="shared" si="115"/>
        <v/>
      </c>
      <c r="AJ18" s="11" t="str">
        <f t="shared" si="115"/>
        <v/>
      </c>
      <c r="AK18" s="11" t="str">
        <f t="shared" si="115"/>
        <v/>
      </c>
      <c r="AL18" s="11" t="str">
        <f t="shared" si="115"/>
        <v/>
      </c>
      <c r="AM18" s="11" t="str">
        <f t="shared" si="115"/>
        <v/>
      </c>
      <c r="AN18" s="11" t="str">
        <f t="shared" si="115"/>
        <v/>
      </c>
      <c r="AO18" s="11" t="str">
        <f t="shared" si="115"/>
        <v/>
      </c>
      <c r="AP18" s="11" t="str">
        <f t="shared" si="115"/>
        <v/>
      </c>
      <c r="AQ18" s="11" t="str">
        <f t="shared" si="115"/>
        <v/>
      </c>
      <c r="AR18" s="11" t="str">
        <f t="shared" si="115"/>
        <v/>
      </c>
      <c r="AS18" s="11" t="str">
        <f t="shared" si="115"/>
        <v/>
      </c>
      <c r="AT18" s="11" t="str">
        <f t="shared" si="115"/>
        <v/>
      </c>
      <c r="AU18" s="11" t="str">
        <f t="shared" ref="AU18:BZ18" si="116">IF(OR(AND($E18&gt;=AU$4,$E18&lt;AV$4),AND($E18&lt;=AU$4,$F18&gt;=AU$4),AND($F18&gt;=AU$4,$F18&lt;=AU$4)),$M18,"")</f>
        <v/>
      </c>
      <c r="AV18" s="11" t="str">
        <f t="shared" si="116"/>
        <v/>
      </c>
      <c r="AW18" s="11" t="str">
        <f t="shared" si="116"/>
        <v/>
      </c>
      <c r="AX18" s="11" t="str">
        <f t="shared" si="116"/>
        <v/>
      </c>
      <c r="AY18" s="11" t="str">
        <f t="shared" si="116"/>
        <v/>
      </c>
      <c r="AZ18" s="11" t="str">
        <f t="shared" ca="1" si="116"/>
        <v>gr</v>
      </c>
      <c r="BA18" s="11" t="str">
        <f t="shared" ca="1" si="116"/>
        <v>gr</v>
      </c>
      <c r="BB18" s="11" t="str">
        <f t="shared" ca="1" si="116"/>
        <v>gr</v>
      </c>
      <c r="BC18" s="11" t="str">
        <f t="shared" ca="1" si="116"/>
        <v>gr</v>
      </c>
      <c r="BD18" s="11" t="str">
        <f t="shared" si="116"/>
        <v/>
      </c>
      <c r="BE18" s="11" t="str">
        <f t="shared" si="116"/>
        <v/>
      </c>
      <c r="BF18" s="11" t="str">
        <f t="shared" si="116"/>
        <v/>
      </c>
      <c r="BG18" s="11" t="str">
        <f t="shared" si="116"/>
        <v/>
      </c>
      <c r="BH18" s="11" t="str">
        <f t="shared" si="116"/>
        <v/>
      </c>
      <c r="BI18" s="11" t="str">
        <f t="shared" si="116"/>
        <v/>
      </c>
      <c r="BJ18" s="11" t="str">
        <f t="shared" si="116"/>
        <v/>
      </c>
      <c r="BK18" s="11" t="str">
        <f t="shared" si="116"/>
        <v/>
      </c>
      <c r="BL18" s="11" t="str">
        <f t="shared" si="116"/>
        <v/>
      </c>
      <c r="BM18" s="11" t="str">
        <f t="shared" si="116"/>
        <v/>
      </c>
      <c r="BN18" s="11" t="str">
        <f t="shared" si="116"/>
        <v/>
      </c>
      <c r="BO18" s="11" t="str">
        <f t="shared" si="116"/>
        <v/>
      </c>
      <c r="BP18" s="11" t="str">
        <f t="shared" si="116"/>
        <v/>
      </c>
      <c r="BQ18" s="11" t="str">
        <f t="shared" si="116"/>
        <v/>
      </c>
      <c r="BR18" s="11" t="str">
        <f t="shared" si="116"/>
        <v/>
      </c>
      <c r="BS18" s="11" t="str">
        <f t="shared" si="116"/>
        <v/>
      </c>
      <c r="BT18" s="11" t="str">
        <f t="shared" si="116"/>
        <v/>
      </c>
      <c r="BU18" s="11" t="str">
        <f t="shared" si="116"/>
        <v/>
      </c>
      <c r="BV18" s="11" t="str">
        <f t="shared" si="116"/>
        <v/>
      </c>
      <c r="BW18" s="12" t="str">
        <f t="shared" si="116"/>
        <v/>
      </c>
      <c r="BX18" s="12" t="str">
        <f t="shared" si="116"/>
        <v/>
      </c>
      <c r="BY18" s="12" t="str">
        <f t="shared" si="116"/>
        <v/>
      </c>
      <c r="BZ18" s="12" t="str">
        <f t="shared" si="116"/>
        <v/>
      </c>
      <c r="CA18" s="12" t="str">
        <f t="shared" ref="CA18:DE18" si="117">IF(OR(AND($E18&gt;=CA$4,$E18&lt;CB$4),AND($E18&lt;=CA$4,$F18&gt;=CA$4),AND($F18&gt;=CA$4,$F18&lt;=CA$4)),$M18,"")</f>
        <v/>
      </c>
      <c r="CB18" s="12" t="str">
        <f t="shared" si="117"/>
        <v/>
      </c>
      <c r="CC18" s="12" t="str">
        <f t="shared" si="117"/>
        <v/>
      </c>
      <c r="CD18" s="12" t="str">
        <f t="shared" si="117"/>
        <v/>
      </c>
      <c r="CE18" s="12" t="str">
        <f t="shared" si="117"/>
        <v/>
      </c>
      <c r="CF18" s="12" t="str">
        <f t="shared" si="117"/>
        <v/>
      </c>
      <c r="CG18" s="12" t="str">
        <f t="shared" si="117"/>
        <v/>
      </c>
      <c r="CH18" s="12" t="str">
        <f t="shared" si="117"/>
        <v/>
      </c>
      <c r="CI18" s="12" t="str">
        <f t="shared" si="117"/>
        <v/>
      </c>
      <c r="CJ18" s="12" t="str">
        <f t="shared" si="117"/>
        <v/>
      </c>
      <c r="CK18" s="12" t="str">
        <f t="shared" si="117"/>
        <v/>
      </c>
      <c r="CL18" s="12" t="str">
        <f t="shared" si="117"/>
        <v/>
      </c>
      <c r="CM18" s="12" t="str">
        <f t="shared" si="117"/>
        <v/>
      </c>
      <c r="CN18" s="12" t="str">
        <f t="shared" si="117"/>
        <v/>
      </c>
      <c r="CO18" s="12" t="str">
        <f t="shared" si="117"/>
        <v/>
      </c>
      <c r="CP18" s="12" t="str">
        <f t="shared" si="117"/>
        <v/>
      </c>
      <c r="CQ18" s="12" t="str">
        <f t="shared" si="117"/>
        <v/>
      </c>
      <c r="CR18" s="12" t="str">
        <f t="shared" si="117"/>
        <v/>
      </c>
      <c r="CS18" s="12" t="str">
        <f t="shared" si="117"/>
        <v/>
      </c>
      <c r="CT18" s="12" t="str">
        <f t="shared" si="117"/>
        <v/>
      </c>
      <c r="CU18" s="12" t="str">
        <f t="shared" si="117"/>
        <v/>
      </c>
      <c r="CV18" s="12" t="str">
        <f t="shared" si="117"/>
        <v/>
      </c>
      <c r="CW18" s="12" t="str">
        <f t="shared" si="117"/>
        <v/>
      </c>
      <c r="CX18" s="11" t="str">
        <f t="shared" si="117"/>
        <v/>
      </c>
      <c r="CY18" s="11" t="str">
        <f t="shared" si="117"/>
        <v/>
      </c>
      <c r="CZ18" s="11" t="str">
        <f t="shared" si="117"/>
        <v/>
      </c>
      <c r="DA18" s="11" t="str">
        <f t="shared" si="117"/>
        <v/>
      </c>
      <c r="DB18" s="11" t="str">
        <f t="shared" si="117"/>
        <v/>
      </c>
      <c r="DC18" s="11" t="str">
        <f t="shared" si="117"/>
        <v/>
      </c>
      <c r="DD18" s="11" t="str">
        <f t="shared" si="117"/>
        <v/>
      </c>
      <c r="DE18" s="11" t="str">
        <f t="shared" si="117"/>
        <v/>
      </c>
      <c r="DF18" s="13" t="e">
        <f>IF(OR(AND($E18&gt;=DF$4,$E18&lt;#REF!),AND($E18&lt;=DF$4,$F18&gt;=DF$4),AND($F18&gt;=DF$4,$F18&lt;=DF$4)),$M18,"")</f>
        <v>#REF!</v>
      </c>
    </row>
    <row r="19" spans="1:110" s="5" customFormat="1" ht="14.45" customHeight="1" x14ac:dyDescent="0.25">
      <c r="A19" s="26"/>
      <c r="B19" s="42" t="s">
        <v>28</v>
      </c>
      <c r="C19" s="26" t="s">
        <v>44</v>
      </c>
      <c r="D19" s="26" t="s">
        <v>47</v>
      </c>
      <c r="E19" s="43">
        <f>F18+1</f>
        <v>45205</v>
      </c>
      <c r="F19" s="43">
        <f>E19+G19-1</f>
        <v>45212</v>
      </c>
      <c r="G19" s="44">
        <v>8</v>
      </c>
      <c r="H19" s="45">
        <v>0</v>
      </c>
      <c r="I19" s="46" t="s">
        <v>33</v>
      </c>
      <c r="J19" s="30" t="str">
        <f>IF(ISERROR(VLOOKUP(D19,Formate!D:E,2,FALSE)),"",VLOOKUP(D19,Formate!D:E,2,FALSE))</f>
        <v>b</v>
      </c>
      <c r="K19" s="30" t="str">
        <f>IF(ISERROR(VLOOKUP(C19,Formate!A:B,2,FALSE)),"",VLOOKUP(C19,Formate!A:B,2,FALSE))</f>
        <v>ge</v>
      </c>
      <c r="L19" s="30" t="str">
        <f t="shared" si="87"/>
        <v>b</v>
      </c>
      <c r="M19" s="31" t="str">
        <f t="shared" ca="1" si="79"/>
        <v>gr</v>
      </c>
      <c r="N19" s="35"/>
      <c r="O19" s="10" t="str">
        <f t="shared" ref="O19:AT19" si="118">IF(OR(AND($E19&gt;=O$4,$E19&lt;P$4),AND($E19&lt;=O$4,$F19&gt;=O$4),AND($F19&gt;=O$4,$F19&lt;=O$4)),$M19,"")</f>
        <v/>
      </c>
      <c r="P19" s="11" t="str">
        <f t="shared" si="118"/>
        <v/>
      </c>
      <c r="Q19" s="11" t="str">
        <f t="shared" si="118"/>
        <v/>
      </c>
      <c r="R19" s="11" t="str">
        <f t="shared" si="118"/>
        <v/>
      </c>
      <c r="S19" s="11" t="str">
        <f t="shared" si="118"/>
        <v/>
      </c>
      <c r="T19" s="11" t="str">
        <f t="shared" si="118"/>
        <v/>
      </c>
      <c r="U19" s="11" t="str">
        <f t="shared" si="118"/>
        <v/>
      </c>
      <c r="V19" s="11" t="str">
        <f t="shared" si="118"/>
        <v/>
      </c>
      <c r="W19" s="11" t="str">
        <f t="shared" si="118"/>
        <v/>
      </c>
      <c r="X19" s="11" t="str">
        <f t="shared" si="118"/>
        <v/>
      </c>
      <c r="Y19" s="11" t="str">
        <f t="shared" si="118"/>
        <v/>
      </c>
      <c r="Z19" s="11" t="str">
        <f t="shared" si="118"/>
        <v/>
      </c>
      <c r="AA19" s="11" t="str">
        <f t="shared" si="118"/>
        <v/>
      </c>
      <c r="AB19" s="11" t="str">
        <f t="shared" si="118"/>
        <v/>
      </c>
      <c r="AC19" s="11" t="str">
        <f t="shared" si="118"/>
        <v/>
      </c>
      <c r="AD19" s="11" t="str">
        <f t="shared" si="118"/>
        <v/>
      </c>
      <c r="AE19" s="11" t="str">
        <f t="shared" si="118"/>
        <v/>
      </c>
      <c r="AF19" s="11" t="str">
        <f t="shared" si="118"/>
        <v/>
      </c>
      <c r="AG19" s="11" t="str">
        <f t="shared" si="118"/>
        <v/>
      </c>
      <c r="AH19" s="11" t="str">
        <f t="shared" si="118"/>
        <v/>
      </c>
      <c r="AI19" s="11" t="str">
        <f t="shared" si="118"/>
        <v/>
      </c>
      <c r="AJ19" s="11" t="str">
        <f t="shared" si="118"/>
        <v/>
      </c>
      <c r="AK19" s="11" t="str">
        <f t="shared" si="118"/>
        <v/>
      </c>
      <c r="AL19" s="11" t="str">
        <f t="shared" si="118"/>
        <v/>
      </c>
      <c r="AM19" s="11" t="str">
        <f t="shared" si="118"/>
        <v/>
      </c>
      <c r="AN19" s="11" t="str">
        <f t="shared" si="118"/>
        <v/>
      </c>
      <c r="AO19" s="11" t="str">
        <f t="shared" si="118"/>
        <v/>
      </c>
      <c r="AP19" s="11" t="str">
        <f t="shared" si="118"/>
        <v/>
      </c>
      <c r="AQ19" s="11" t="str">
        <f t="shared" si="118"/>
        <v/>
      </c>
      <c r="AR19" s="11" t="str">
        <f t="shared" si="118"/>
        <v/>
      </c>
      <c r="AS19" s="11" t="str">
        <f t="shared" si="118"/>
        <v/>
      </c>
      <c r="AT19" s="11" t="str">
        <f t="shared" si="118"/>
        <v/>
      </c>
      <c r="AU19" s="11" t="str">
        <f t="shared" ref="AU19:BZ19" si="119">IF(OR(AND($E19&gt;=AU$4,$E19&lt;AV$4),AND($E19&lt;=AU$4,$F19&gt;=AU$4),AND($F19&gt;=AU$4,$F19&lt;=AU$4)),$M19,"")</f>
        <v/>
      </c>
      <c r="AV19" s="11" t="str">
        <f t="shared" si="119"/>
        <v/>
      </c>
      <c r="AW19" s="11" t="str">
        <f t="shared" si="119"/>
        <v/>
      </c>
      <c r="AX19" s="11" t="str">
        <f t="shared" si="119"/>
        <v/>
      </c>
      <c r="AY19" s="11" t="str">
        <f t="shared" si="119"/>
        <v/>
      </c>
      <c r="AZ19" s="11" t="str">
        <f t="shared" si="119"/>
        <v/>
      </c>
      <c r="BA19" s="11" t="str">
        <f t="shared" si="119"/>
        <v/>
      </c>
      <c r="BB19" s="11" t="str">
        <f t="shared" si="119"/>
        <v/>
      </c>
      <c r="BC19" s="11" t="str">
        <f t="shared" si="119"/>
        <v/>
      </c>
      <c r="BD19" s="11" t="str">
        <f t="shared" ca="1" si="119"/>
        <v>gr</v>
      </c>
      <c r="BE19" s="11" t="str">
        <f t="shared" ca="1" si="119"/>
        <v>gr</v>
      </c>
      <c r="BF19" s="11" t="str">
        <f t="shared" ca="1" si="119"/>
        <v>gr</v>
      </c>
      <c r="BG19" s="11" t="str">
        <f t="shared" ca="1" si="119"/>
        <v>gr</v>
      </c>
      <c r="BH19" s="11" t="str">
        <f t="shared" ca="1" si="119"/>
        <v>gr</v>
      </c>
      <c r="BI19" s="11" t="str">
        <f t="shared" ca="1" si="119"/>
        <v>gr</v>
      </c>
      <c r="BJ19" s="11" t="str">
        <f t="shared" ca="1" si="119"/>
        <v>gr</v>
      </c>
      <c r="BK19" s="11" t="str">
        <f t="shared" ca="1" si="119"/>
        <v>gr</v>
      </c>
      <c r="BL19" s="11" t="str">
        <f t="shared" si="119"/>
        <v/>
      </c>
      <c r="BM19" s="11" t="str">
        <f t="shared" si="119"/>
        <v/>
      </c>
      <c r="BN19" s="11" t="str">
        <f t="shared" si="119"/>
        <v/>
      </c>
      <c r="BO19" s="11" t="str">
        <f t="shared" si="119"/>
        <v/>
      </c>
      <c r="BP19" s="11" t="str">
        <f t="shared" si="119"/>
        <v/>
      </c>
      <c r="BQ19" s="11" t="str">
        <f t="shared" si="119"/>
        <v/>
      </c>
      <c r="BR19" s="11" t="str">
        <f t="shared" si="119"/>
        <v/>
      </c>
      <c r="BS19" s="11" t="str">
        <f t="shared" si="119"/>
        <v/>
      </c>
      <c r="BT19" s="11" t="str">
        <f t="shared" si="119"/>
        <v/>
      </c>
      <c r="BU19" s="11" t="str">
        <f t="shared" si="119"/>
        <v/>
      </c>
      <c r="BV19" s="11" t="str">
        <f t="shared" si="119"/>
        <v/>
      </c>
      <c r="BW19" s="12" t="str">
        <f t="shared" si="119"/>
        <v/>
      </c>
      <c r="BX19" s="12" t="str">
        <f t="shared" si="119"/>
        <v/>
      </c>
      <c r="BY19" s="12" t="str">
        <f t="shared" si="119"/>
        <v/>
      </c>
      <c r="BZ19" s="12" t="str">
        <f t="shared" si="119"/>
        <v/>
      </c>
      <c r="CA19" s="12" t="str">
        <f t="shared" ref="CA19:DE19" si="120">IF(OR(AND($E19&gt;=CA$4,$E19&lt;CB$4),AND($E19&lt;=CA$4,$F19&gt;=CA$4),AND($F19&gt;=CA$4,$F19&lt;=CA$4)),$M19,"")</f>
        <v/>
      </c>
      <c r="CB19" s="12" t="str">
        <f t="shared" si="120"/>
        <v/>
      </c>
      <c r="CC19" s="12" t="str">
        <f t="shared" si="120"/>
        <v/>
      </c>
      <c r="CD19" s="12" t="str">
        <f t="shared" si="120"/>
        <v/>
      </c>
      <c r="CE19" s="12" t="str">
        <f t="shared" si="120"/>
        <v/>
      </c>
      <c r="CF19" s="12" t="str">
        <f t="shared" si="120"/>
        <v/>
      </c>
      <c r="CG19" s="12" t="str">
        <f t="shared" si="120"/>
        <v/>
      </c>
      <c r="CH19" s="12" t="str">
        <f t="shared" si="120"/>
        <v/>
      </c>
      <c r="CI19" s="12" t="str">
        <f t="shared" si="120"/>
        <v/>
      </c>
      <c r="CJ19" s="12" t="str">
        <f t="shared" si="120"/>
        <v/>
      </c>
      <c r="CK19" s="12" t="str">
        <f t="shared" si="120"/>
        <v/>
      </c>
      <c r="CL19" s="12" t="str">
        <f t="shared" si="120"/>
        <v/>
      </c>
      <c r="CM19" s="12" t="str">
        <f t="shared" si="120"/>
        <v/>
      </c>
      <c r="CN19" s="12" t="str">
        <f t="shared" si="120"/>
        <v/>
      </c>
      <c r="CO19" s="12" t="str">
        <f t="shared" si="120"/>
        <v/>
      </c>
      <c r="CP19" s="12" t="str">
        <f t="shared" si="120"/>
        <v/>
      </c>
      <c r="CQ19" s="12" t="str">
        <f t="shared" si="120"/>
        <v/>
      </c>
      <c r="CR19" s="12" t="str">
        <f t="shared" si="120"/>
        <v/>
      </c>
      <c r="CS19" s="12" t="str">
        <f t="shared" si="120"/>
        <v/>
      </c>
      <c r="CT19" s="12" t="str">
        <f t="shared" si="120"/>
        <v/>
      </c>
      <c r="CU19" s="12" t="str">
        <f t="shared" si="120"/>
        <v/>
      </c>
      <c r="CV19" s="12" t="str">
        <f t="shared" si="120"/>
        <v/>
      </c>
      <c r="CW19" s="12" t="str">
        <f t="shared" si="120"/>
        <v/>
      </c>
      <c r="CX19" s="11" t="str">
        <f t="shared" si="120"/>
        <v/>
      </c>
      <c r="CY19" s="11" t="str">
        <f t="shared" si="120"/>
        <v/>
      </c>
      <c r="CZ19" s="11" t="str">
        <f t="shared" si="120"/>
        <v/>
      </c>
      <c r="DA19" s="11" t="str">
        <f t="shared" si="120"/>
        <v/>
      </c>
      <c r="DB19" s="11" t="str">
        <f t="shared" si="120"/>
        <v/>
      </c>
      <c r="DC19" s="11" t="str">
        <f t="shared" si="120"/>
        <v/>
      </c>
      <c r="DD19" s="11" t="str">
        <f t="shared" si="120"/>
        <v/>
      </c>
      <c r="DE19" s="11" t="str">
        <f t="shared" si="120"/>
        <v/>
      </c>
      <c r="DF19" s="13" t="e">
        <f>IF(OR(AND($E19&gt;=DF$4,$E19&lt;#REF!),AND($E19&lt;=DF$4,$F19&gt;=DF$4),AND($F19&gt;=DF$4,$F19&lt;=DF$4)),$M19,"")</f>
        <v>#REF!</v>
      </c>
    </row>
    <row r="20" spans="1:110" s="5" customFormat="1" ht="14.45" customHeight="1" x14ac:dyDescent="0.25">
      <c r="A20" s="26"/>
      <c r="B20" s="42" t="s">
        <v>29</v>
      </c>
      <c r="C20" s="26" t="s">
        <v>14</v>
      </c>
      <c r="D20" s="26" t="s">
        <v>47</v>
      </c>
      <c r="E20" s="43">
        <f t="shared" ref="E20" si="121">E19</f>
        <v>45205</v>
      </c>
      <c r="F20" s="43">
        <f>E20+G20-1</f>
        <v>45207</v>
      </c>
      <c r="G20" s="44">
        <v>3</v>
      </c>
      <c r="H20" s="45">
        <v>0</v>
      </c>
      <c r="I20" s="46" t="s">
        <v>33</v>
      </c>
      <c r="J20" s="30" t="str">
        <f>IF(ISERROR(VLOOKUP(D20,Formate!D:E,2,FALSE)),"",VLOOKUP(D20,Formate!D:E,2,FALSE))</f>
        <v>b</v>
      </c>
      <c r="K20" s="30" t="str">
        <f>IF(ISERROR(VLOOKUP(C20,Formate!A:B,2,FALSE)),"",VLOOKUP(C20,Formate!A:B,2,FALSE))</f>
        <v>g</v>
      </c>
      <c r="L20" s="30" t="str">
        <f t="shared" si="87"/>
        <v>g</v>
      </c>
      <c r="M20" s="31" t="str">
        <f t="shared" ca="1" si="79"/>
        <v>gr</v>
      </c>
      <c r="N20" s="35"/>
      <c r="O20" s="10" t="str">
        <f t="shared" ref="O20:AT20" si="122">IF(OR(AND($E20&gt;=O$4,$E20&lt;P$4),AND($E20&lt;=O$4,$F20&gt;=O$4),AND($F20&gt;=O$4,$F20&lt;=O$4)),$M20,"")</f>
        <v/>
      </c>
      <c r="P20" s="11" t="str">
        <f t="shared" si="122"/>
        <v/>
      </c>
      <c r="Q20" s="11" t="str">
        <f t="shared" si="122"/>
        <v/>
      </c>
      <c r="R20" s="11" t="str">
        <f t="shared" si="122"/>
        <v/>
      </c>
      <c r="S20" s="11" t="str">
        <f t="shared" si="122"/>
        <v/>
      </c>
      <c r="T20" s="11" t="str">
        <f t="shared" si="122"/>
        <v/>
      </c>
      <c r="U20" s="11" t="str">
        <f t="shared" si="122"/>
        <v/>
      </c>
      <c r="V20" s="11" t="str">
        <f t="shared" si="122"/>
        <v/>
      </c>
      <c r="W20" s="11" t="str">
        <f t="shared" si="122"/>
        <v/>
      </c>
      <c r="X20" s="11" t="str">
        <f t="shared" si="122"/>
        <v/>
      </c>
      <c r="Y20" s="11" t="str">
        <f t="shared" si="122"/>
        <v/>
      </c>
      <c r="Z20" s="11" t="str">
        <f t="shared" si="122"/>
        <v/>
      </c>
      <c r="AA20" s="11" t="str">
        <f t="shared" si="122"/>
        <v/>
      </c>
      <c r="AB20" s="11" t="str">
        <f t="shared" si="122"/>
        <v/>
      </c>
      <c r="AC20" s="11" t="str">
        <f t="shared" si="122"/>
        <v/>
      </c>
      <c r="AD20" s="11" t="str">
        <f t="shared" si="122"/>
        <v/>
      </c>
      <c r="AE20" s="11" t="str">
        <f t="shared" si="122"/>
        <v/>
      </c>
      <c r="AF20" s="11" t="str">
        <f t="shared" si="122"/>
        <v/>
      </c>
      <c r="AG20" s="11" t="str">
        <f t="shared" si="122"/>
        <v/>
      </c>
      <c r="AH20" s="11" t="str">
        <f t="shared" si="122"/>
        <v/>
      </c>
      <c r="AI20" s="11" t="str">
        <f t="shared" si="122"/>
        <v/>
      </c>
      <c r="AJ20" s="11" t="str">
        <f t="shared" si="122"/>
        <v/>
      </c>
      <c r="AK20" s="11" t="str">
        <f t="shared" si="122"/>
        <v/>
      </c>
      <c r="AL20" s="11" t="str">
        <f t="shared" si="122"/>
        <v/>
      </c>
      <c r="AM20" s="11" t="str">
        <f t="shared" si="122"/>
        <v/>
      </c>
      <c r="AN20" s="11" t="str">
        <f t="shared" si="122"/>
        <v/>
      </c>
      <c r="AO20" s="11" t="str">
        <f t="shared" si="122"/>
        <v/>
      </c>
      <c r="AP20" s="11" t="str">
        <f t="shared" si="122"/>
        <v/>
      </c>
      <c r="AQ20" s="11" t="str">
        <f t="shared" si="122"/>
        <v/>
      </c>
      <c r="AR20" s="11" t="str">
        <f t="shared" si="122"/>
        <v/>
      </c>
      <c r="AS20" s="11" t="str">
        <f t="shared" si="122"/>
        <v/>
      </c>
      <c r="AT20" s="11" t="str">
        <f t="shared" si="122"/>
        <v/>
      </c>
      <c r="AU20" s="11" t="str">
        <f t="shared" ref="AU20:BZ20" si="123">IF(OR(AND($E20&gt;=AU$4,$E20&lt;AV$4),AND($E20&lt;=AU$4,$F20&gt;=AU$4),AND($F20&gt;=AU$4,$F20&lt;=AU$4)),$M20,"")</f>
        <v/>
      </c>
      <c r="AV20" s="11" t="str">
        <f t="shared" si="123"/>
        <v/>
      </c>
      <c r="AW20" s="11" t="str">
        <f t="shared" si="123"/>
        <v/>
      </c>
      <c r="AX20" s="11" t="str">
        <f t="shared" si="123"/>
        <v/>
      </c>
      <c r="AY20" s="11" t="str">
        <f t="shared" si="123"/>
        <v/>
      </c>
      <c r="AZ20" s="11" t="str">
        <f t="shared" si="123"/>
        <v/>
      </c>
      <c r="BA20" s="11" t="str">
        <f t="shared" si="123"/>
        <v/>
      </c>
      <c r="BB20" s="11" t="str">
        <f t="shared" si="123"/>
        <v/>
      </c>
      <c r="BC20" s="11" t="str">
        <f t="shared" si="123"/>
        <v/>
      </c>
      <c r="BD20" s="11" t="str">
        <f t="shared" ca="1" si="123"/>
        <v>gr</v>
      </c>
      <c r="BE20" s="11" t="str">
        <f t="shared" ca="1" si="123"/>
        <v>gr</v>
      </c>
      <c r="BF20" s="11" t="str">
        <f t="shared" ca="1" si="123"/>
        <v>gr</v>
      </c>
      <c r="BG20" s="11" t="str">
        <f t="shared" si="123"/>
        <v/>
      </c>
      <c r="BH20" s="11" t="str">
        <f t="shared" si="123"/>
        <v/>
      </c>
      <c r="BI20" s="11" t="str">
        <f t="shared" si="123"/>
        <v/>
      </c>
      <c r="BJ20" s="11" t="str">
        <f t="shared" si="123"/>
        <v/>
      </c>
      <c r="BK20" s="11" t="str">
        <f t="shared" si="123"/>
        <v/>
      </c>
      <c r="BL20" s="11" t="str">
        <f t="shared" si="123"/>
        <v/>
      </c>
      <c r="BM20" s="11" t="str">
        <f t="shared" si="123"/>
        <v/>
      </c>
      <c r="BN20" s="11" t="str">
        <f t="shared" si="123"/>
        <v/>
      </c>
      <c r="BO20" s="11" t="str">
        <f t="shared" si="123"/>
        <v/>
      </c>
      <c r="BP20" s="11" t="str">
        <f t="shared" si="123"/>
        <v/>
      </c>
      <c r="BQ20" s="11" t="str">
        <f t="shared" si="123"/>
        <v/>
      </c>
      <c r="BR20" s="11" t="str">
        <f t="shared" si="123"/>
        <v/>
      </c>
      <c r="BS20" s="11" t="str">
        <f t="shared" si="123"/>
        <v/>
      </c>
      <c r="BT20" s="11" t="str">
        <f t="shared" si="123"/>
        <v/>
      </c>
      <c r="BU20" s="11" t="str">
        <f t="shared" si="123"/>
        <v/>
      </c>
      <c r="BV20" s="11" t="str">
        <f t="shared" si="123"/>
        <v/>
      </c>
      <c r="BW20" s="12" t="str">
        <f t="shared" si="123"/>
        <v/>
      </c>
      <c r="BX20" s="12" t="str">
        <f t="shared" si="123"/>
        <v/>
      </c>
      <c r="BY20" s="12" t="str">
        <f t="shared" si="123"/>
        <v/>
      </c>
      <c r="BZ20" s="12" t="str">
        <f t="shared" si="123"/>
        <v/>
      </c>
      <c r="CA20" s="12" t="str">
        <f t="shared" ref="CA20:DE20" si="124">IF(OR(AND($E20&gt;=CA$4,$E20&lt;CB$4),AND($E20&lt;=CA$4,$F20&gt;=CA$4),AND($F20&gt;=CA$4,$F20&lt;=CA$4)),$M20,"")</f>
        <v/>
      </c>
      <c r="CB20" s="12" t="str">
        <f t="shared" si="124"/>
        <v/>
      </c>
      <c r="CC20" s="12" t="str">
        <f t="shared" si="124"/>
        <v/>
      </c>
      <c r="CD20" s="12" t="str">
        <f t="shared" si="124"/>
        <v/>
      </c>
      <c r="CE20" s="12" t="str">
        <f t="shared" si="124"/>
        <v/>
      </c>
      <c r="CF20" s="12" t="str">
        <f t="shared" si="124"/>
        <v/>
      </c>
      <c r="CG20" s="12" t="str">
        <f t="shared" si="124"/>
        <v/>
      </c>
      <c r="CH20" s="12" t="str">
        <f t="shared" si="124"/>
        <v/>
      </c>
      <c r="CI20" s="12" t="str">
        <f t="shared" si="124"/>
        <v/>
      </c>
      <c r="CJ20" s="12" t="str">
        <f t="shared" si="124"/>
        <v/>
      </c>
      <c r="CK20" s="12" t="str">
        <f t="shared" si="124"/>
        <v/>
      </c>
      <c r="CL20" s="12" t="str">
        <f t="shared" si="124"/>
        <v/>
      </c>
      <c r="CM20" s="12" t="str">
        <f t="shared" si="124"/>
        <v/>
      </c>
      <c r="CN20" s="12" t="str">
        <f t="shared" si="124"/>
        <v/>
      </c>
      <c r="CO20" s="12" t="str">
        <f t="shared" si="124"/>
        <v/>
      </c>
      <c r="CP20" s="12" t="str">
        <f t="shared" si="124"/>
        <v/>
      </c>
      <c r="CQ20" s="12" t="str">
        <f t="shared" si="124"/>
        <v/>
      </c>
      <c r="CR20" s="12" t="str">
        <f t="shared" si="124"/>
        <v/>
      </c>
      <c r="CS20" s="12" t="str">
        <f t="shared" si="124"/>
        <v/>
      </c>
      <c r="CT20" s="12" t="str">
        <f t="shared" si="124"/>
        <v/>
      </c>
      <c r="CU20" s="12" t="str">
        <f t="shared" si="124"/>
        <v/>
      </c>
      <c r="CV20" s="12" t="str">
        <f t="shared" si="124"/>
        <v/>
      </c>
      <c r="CW20" s="12" t="str">
        <f t="shared" si="124"/>
        <v/>
      </c>
      <c r="CX20" s="11" t="str">
        <f t="shared" si="124"/>
        <v/>
      </c>
      <c r="CY20" s="11" t="str">
        <f t="shared" si="124"/>
        <v/>
      </c>
      <c r="CZ20" s="11" t="str">
        <f t="shared" si="124"/>
        <v/>
      </c>
      <c r="DA20" s="11" t="str">
        <f t="shared" si="124"/>
        <v/>
      </c>
      <c r="DB20" s="11" t="str">
        <f t="shared" si="124"/>
        <v/>
      </c>
      <c r="DC20" s="11" t="str">
        <f t="shared" si="124"/>
        <v/>
      </c>
      <c r="DD20" s="11" t="str">
        <f t="shared" si="124"/>
        <v/>
      </c>
      <c r="DE20" s="11" t="str">
        <f t="shared" si="124"/>
        <v/>
      </c>
      <c r="DF20" s="13" t="e">
        <f>IF(OR(AND($E20&gt;=DF$4,$E20&lt;#REF!),AND($E20&lt;=DF$4,$F20&gt;=DF$4),AND($F20&gt;=DF$4,$F20&lt;=DF$4)),$M20,"")</f>
        <v>#REF!</v>
      </c>
    </row>
    <row r="21" spans="1:110" s="5" customFormat="1" ht="14.45" customHeight="1" x14ac:dyDescent="0.25">
      <c r="A21" s="26"/>
      <c r="B21" s="42" t="s">
        <v>30</v>
      </c>
      <c r="C21" s="26" t="s">
        <v>44</v>
      </c>
      <c r="D21" s="26" t="s">
        <v>46</v>
      </c>
      <c r="E21" s="43">
        <f>F20+1+2</f>
        <v>45210</v>
      </c>
      <c r="F21" s="43">
        <f>E21+G21-1</f>
        <v>45215</v>
      </c>
      <c r="G21" s="44">
        <v>6</v>
      </c>
      <c r="H21" s="45">
        <v>0</v>
      </c>
      <c r="I21" s="46" t="s">
        <v>33</v>
      </c>
      <c r="J21" s="30" t="str">
        <f>IF(ISERROR(VLOOKUP(D21,Formate!D:E,2,FALSE)),"",VLOOKUP(D21,Formate!D:E,2,FALSE))</f>
        <v>r</v>
      </c>
      <c r="K21" s="30" t="str">
        <f>IF(ISERROR(VLOOKUP(C21,Formate!A:B,2,FALSE)),"",VLOOKUP(C21,Formate!A:B,2,FALSE))</f>
        <v>ge</v>
      </c>
      <c r="L21" s="30" t="str">
        <f t="shared" si="87"/>
        <v>ge</v>
      </c>
      <c r="M21" s="31" t="str">
        <f t="shared" ca="1" si="79"/>
        <v>gr</v>
      </c>
      <c r="N21" s="35"/>
      <c r="O21" s="10" t="str">
        <f t="shared" ref="O21:AT21" si="125">IF(OR(AND($E21&gt;=O$4,$E21&lt;P$4),AND($E21&lt;=O$4,$F21&gt;=O$4),AND($F21&gt;=O$4,$F21&lt;=O$4)),$M21,"")</f>
        <v/>
      </c>
      <c r="P21" s="11" t="str">
        <f t="shared" si="125"/>
        <v/>
      </c>
      <c r="Q21" s="11" t="str">
        <f t="shared" si="125"/>
        <v/>
      </c>
      <c r="R21" s="11" t="str">
        <f t="shared" si="125"/>
        <v/>
      </c>
      <c r="S21" s="11" t="str">
        <f t="shared" si="125"/>
        <v/>
      </c>
      <c r="T21" s="11" t="str">
        <f t="shared" si="125"/>
        <v/>
      </c>
      <c r="U21" s="11" t="str">
        <f t="shared" si="125"/>
        <v/>
      </c>
      <c r="V21" s="11" t="str">
        <f t="shared" si="125"/>
        <v/>
      </c>
      <c r="W21" s="11" t="str">
        <f t="shared" si="125"/>
        <v/>
      </c>
      <c r="X21" s="11" t="str">
        <f t="shared" si="125"/>
        <v/>
      </c>
      <c r="Y21" s="11" t="str">
        <f t="shared" si="125"/>
        <v/>
      </c>
      <c r="Z21" s="11" t="str">
        <f t="shared" si="125"/>
        <v/>
      </c>
      <c r="AA21" s="11" t="str">
        <f t="shared" si="125"/>
        <v/>
      </c>
      <c r="AB21" s="11" t="str">
        <f t="shared" si="125"/>
        <v/>
      </c>
      <c r="AC21" s="11" t="str">
        <f t="shared" si="125"/>
        <v/>
      </c>
      <c r="AD21" s="11" t="str">
        <f t="shared" si="125"/>
        <v/>
      </c>
      <c r="AE21" s="11" t="str">
        <f t="shared" si="125"/>
        <v/>
      </c>
      <c r="AF21" s="11" t="str">
        <f t="shared" si="125"/>
        <v/>
      </c>
      <c r="AG21" s="11" t="str">
        <f t="shared" si="125"/>
        <v/>
      </c>
      <c r="AH21" s="11" t="str">
        <f t="shared" si="125"/>
        <v/>
      </c>
      <c r="AI21" s="11" t="str">
        <f t="shared" si="125"/>
        <v/>
      </c>
      <c r="AJ21" s="11" t="str">
        <f t="shared" si="125"/>
        <v/>
      </c>
      <c r="AK21" s="11" t="str">
        <f t="shared" si="125"/>
        <v/>
      </c>
      <c r="AL21" s="11" t="str">
        <f t="shared" si="125"/>
        <v/>
      </c>
      <c r="AM21" s="11" t="str">
        <f t="shared" si="125"/>
        <v/>
      </c>
      <c r="AN21" s="11" t="str">
        <f t="shared" si="125"/>
        <v/>
      </c>
      <c r="AO21" s="11" t="str">
        <f t="shared" si="125"/>
        <v/>
      </c>
      <c r="AP21" s="11" t="str">
        <f t="shared" si="125"/>
        <v/>
      </c>
      <c r="AQ21" s="11" t="str">
        <f t="shared" si="125"/>
        <v/>
      </c>
      <c r="AR21" s="11" t="str">
        <f t="shared" si="125"/>
        <v/>
      </c>
      <c r="AS21" s="11" t="str">
        <f t="shared" si="125"/>
        <v/>
      </c>
      <c r="AT21" s="11" t="str">
        <f t="shared" si="125"/>
        <v/>
      </c>
      <c r="AU21" s="11" t="str">
        <f t="shared" ref="AU21:BZ21" si="126">IF(OR(AND($E21&gt;=AU$4,$E21&lt;AV$4),AND($E21&lt;=AU$4,$F21&gt;=AU$4),AND($F21&gt;=AU$4,$F21&lt;=AU$4)),$M21,"")</f>
        <v/>
      </c>
      <c r="AV21" s="11" t="str">
        <f t="shared" si="126"/>
        <v/>
      </c>
      <c r="AW21" s="11" t="str">
        <f t="shared" si="126"/>
        <v/>
      </c>
      <c r="AX21" s="11" t="str">
        <f t="shared" si="126"/>
        <v/>
      </c>
      <c r="AY21" s="11" t="str">
        <f t="shared" si="126"/>
        <v/>
      </c>
      <c r="AZ21" s="11" t="str">
        <f t="shared" si="126"/>
        <v/>
      </c>
      <c r="BA21" s="11" t="str">
        <f t="shared" si="126"/>
        <v/>
      </c>
      <c r="BB21" s="11" t="str">
        <f t="shared" si="126"/>
        <v/>
      </c>
      <c r="BC21" s="11" t="str">
        <f t="shared" si="126"/>
        <v/>
      </c>
      <c r="BD21" s="11" t="str">
        <f t="shared" si="126"/>
        <v/>
      </c>
      <c r="BE21" s="11" t="str">
        <f t="shared" si="126"/>
        <v/>
      </c>
      <c r="BF21" s="11" t="str">
        <f t="shared" si="126"/>
        <v/>
      </c>
      <c r="BG21" s="11" t="str">
        <f t="shared" si="126"/>
        <v/>
      </c>
      <c r="BH21" s="11" t="str">
        <f t="shared" si="126"/>
        <v/>
      </c>
      <c r="BI21" s="11" t="str">
        <f t="shared" ca="1" si="126"/>
        <v>gr</v>
      </c>
      <c r="BJ21" s="11" t="str">
        <f t="shared" ca="1" si="126"/>
        <v>gr</v>
      </c>
      <c r="BK21" s="11" t="str">
        <f t="shared" ca="1" si="126"/>
        <v>gr</v>
      </c>
      <c r="BL21" s="11" t="str">
        <f t="shared" ca="1" si="126"/>
        <v>gr</v>
      </c>
      <c r="BM21" s="11" t="str">
        <f t="shared" ca="1" si="126"/>
        <v>gr</v>
      </c>
      <c r="BN21" s="11" t="str">
        <f t="shared" ca="1" si="126"/>
        <v>gr</v>
      </c>
      <c r="BO21" s="11" t="str">
        <f t="shared" si="126"/>
        <v/>
      </c>
      <c r="BP21" s="11" t="str">
        <f t="shared" si="126"/>
        <v/>
      </c>
      <c r="BQ21" s="11" t="str">
        <f t="shared" si="126"/>
        <v/>
      </c>
      <c r="BR21" s="11" t="str">
        <f t="shared" si="126"/>
        <v/>
      </c>
      <c r="BS21" s="11" t="str">
        <f t="shared" si="126"/>
        <v/>
      </c>
      <c r="BT21" s="11" t="str">
        <f t="shared" si="126"/>
        <v/>
      </c>
      <c r="BU21" s="11" t="str">
        <f t="shared" si="126"/>
        <v/>
      </c>
      <c r="BV21" s="11" t="str">
        <f t="shared" si="126"/>
        <v/>
      </c>
      <c r="BW21" s="12" t="str">
        <f t="shared" si="126"/>
        <v/>
      </c>
      <c r="BX21" s="12" t="str">
        <f t="shared" si="126"/>
        <v/>
      </c>
      <c r="BY21" s="12" t="str">
        <f t="shared" si="126"/>
        <v/>
      </c>
      <c r="BZ21" s="12" t="str">
        <f t="shared" si="126"/>
        <v/>
      </c>
      <c r="CA21" s="12" t="str">
        <f t="shared" ref="CA21:DE21" si="127">IF(OR(AND($E21&gt;=CA$4,$E21&lt;CB$4),AND($E21&lt;=CA$4,$F21&gt;=CA$4),AND($F21&gt;=CA$4,$F21&lt;=CA$4)),$M21,"")</f>
        <v/>
      </c>
      <c r="CB21" s="12" t="str">
        <f t="shared" si="127"/>
        <v/>
      </c>
      <c r="CC21" s="12" t="str">
        <f t="shared" si="127"/>
        <v/>
      </c>
      <c r="CD21" s="12" t="str">
        <f t="shared" si="127"/>
        <v/>
      </c>
      <c r="CE21" s="12" t="str">
        <f t="shared" si="127"/>
        <v/>
      </c>
      <c r="CF21" s="12" t="str">
        <f t="shared" si="127"/>
        <v/>
      </c>
      <c r="CG21" s="12" t="str">
        <f t="shared" si="127"/>
        <v/>
      </c>
      <c r="CH21" s="12" t="str">
        <f t="shared" si="127"/>
        <v/>
      </c>
      <c r="CI21" s="12" t="str">
        <f t="shared" si="127"/>
        <v/>
      </c>
      <c r="CJ21" s="12" t="str">
        <f t="shared" si="127"/>
        <v/>
      </c>
      <c r="CK21" s="12" t="str">
        <f t="shared" si="127"/>
        <v/>
      </c>
      <c r="CL21" s="12" t="str">
        <f t="shared" si="127"/>
        <v/>
      </c>
      <c r="CM21" s="12" t="str">
        <f t="shared" si="127"/>
        <v/>
      </c>
      <c r="CN21" s="12" t="str">
        <f t="shared" si="127"/>
        <v/>
      </c>
      <c r="CO21" s="12" t="str">
        <f t="shared" si="127"/>
        <v/>
      </c>
      <c r="CP21" s="12" t="str">
        <f t="shared" si="127"/>
        <v/>
      </c>
      <c r="CQ21" s="12" t="str">
        <f t="shared" si="127"/>
        <v/>
      </c>
      <c r="CR21" s="12" t="str">
        <f t="shared" si="127"/>
        <v/>
      </c>
      <c r="CS21" s="12" t="str">
        <f t="shared" si="127"/>
        <v/>
      </c>
      <c r="CT21" s="12" t="str">
        <f t="shared" si="127"/>
        <v/>
      </c>
      <c r="CU21" s="12" t="str">
        <f t="shared" si="127"/>
        <v/>
      </c>
      <c r="CV21" s="12" t="str">
        <f t="shared" si="127"/>
        <v/>
      </c>
      <c r="CW21" s="12" t="str">
        <f t="shared" si="127"/>
        <v/>
      </c>
      <c r="CX21" s="11" t="str">
        <f t="shared" si="127"/>
        <v/>
      </c>
      <c r="CY21" s="11" t="str">
        <f t="shared" si="127"/>
        <v/>
      </c>
      <c r="CZ21" s="11" t="str">
        <f t="shared" si="127"/>
        <v/>
      </c>
      <c r="DA21" s="11" t="str">
        <f t="shared" si="127"/>
        <v/>
      </c>
      <c r="DB21" s="11" t="str">
        <f t="shared" si="127"/>
        <v/>
      </c>
      <c r="DC21" s="11" t="str">
        <f t="shared" si="127"/>
        <v/>
      </c>
      <c r="DD21" s="11" t="str">
        <f t="shared" si="127"/>
        <v/>
      </c>
      <c r="DE21" s="11" t="str">
        <f t="shared" si="127"/>
        <v/>
      </c>
      <c r="DF21" s="13" t="e">
        <f>IF(OR(AND($E21&gt;=DF$4,$E21&lt;#REF!),AND($E21&lt;=DF$4,$F21&gt;=DF$4),AND($F21&gt;=DF$4,$F21&lt;=DF$4)),$M21,"")</f>
        <v>#REF!</v>
      </c>
    </row>
    <row r="22" spans="1:110" s="5" customFormat="1" ht="14.45" customHeight="1" x14ac:dyDescent="0.25">
      <c r="A22" s="26"/>
      <c r="B22" s="42" t="s">
        <v>31</v>
      </c>
      <c r="C22" s="26" t="s">
        <v>14</v>
      </c>
      <c r="D22" s="26" t="s">
        <v>51</v>
      </c>
      <c r="E22" s="43">
        <f>F21+1+1</f>
        <v>45217</v>
      </c>
      <c r="F22" s="43">
        <f>E22+G22-1</f>
        <v>45225</v>
      </c>
      <c r="G22" s="44">
        <v>9</v>
      </c>
      <c r="H22" s="45">
        <v>0</v>
      </c>
      <c r="I22" s="46" t="s">
        <v>33</v>
      </c>
      <c r="J22" s="30" t="str">
        <f>IF(ISERROR(VLOOKUP(D22,Formate!D:E,2,FALSE)),"",VLOOKUP(D22,Formate!D:E,2,FALSE))</f>
        <v>gr</v>
      </c>
      <c r="K22" s="30" t="str">
        <f>IF(ISERROR(VLOOKUP(C22,Formate!A:B,2,FALSE)),"",VLOOKUP(C22,Formate!A:B,2,FALSE))</f>
        <v>g</v>
      </c>
      <c r="L22" s="30" t="str">
        <f t="shared" si="87"/>
        <v>b</v>
      </c>
      <c r="M22" s="31" t="str">
        <f t="shared" ca="1" si="79"/>
        <v>gr</v>
      </c>
      <c r="N22" s="35"/>
      <c r="O22" s="10" t="str">
        <f t="shared" ref="O22:AT22" si="128">IF(OR(AND($E22&gt;=O$4,$E22&lt;P$4),AND($E22&lt;=O$4,$F22&gt;=O$4),AND($F22&gt;=O$4,$F22&lt;=O$4)),$M22,"")</f>
        <v/>
      </c>
      <c r="P22" s="11" t="str">
        <f t="shared" si="128"/>
        <v/>
      </c>
      <c r="Q22" s="11" t="str">
        <f t="shared" si="128"/>
        <v/>
      </c>
      <c r="R22" s="11" t="str">
        <f t="shared" si="128"/>
        <v/>
      </c>
      <c r="S22" s="11" t="str">
        <f t="shared" si="128"/>
        <v/>
      </c>
      <c r="T22" s="11" t="str">
        <f t="shared" si="128"/>
        <v/>
      </c>
      <c r="U22" s="11" t="str">
        <f t="shared" si="128"/>
        <v/>
      </c>
      <c r="V22" s="11" t="str">
        <f t="shared" si="128"/>
        <v/>
      </c>
      <c r="W22" s="11" t="str">
        <f t="shared" si="128"/>
        <v/>
      </c>
      <c r="X22" s="11" t="str">
        <f t="shared" si="128"/>
        <v/>
      </c>
      <c r="Y22" s="11" t="str">
        <f t="shared" si="128"/>
        <v/>
      </c>
      <c r="Z22" s="11" t="str">
        <f t="shared" si="128"/>
        <v/>
      </c>
      <c r="AA22" s="11" t="str">
        <f t="shared" si="128"/>
        <v/>
      </c>
      <c r="AB22" s="11" t="str">
        <f t="shared" si="128"/>
        <v/>
      </c>
      <c r="AC22" s="11" t="str">
        <f t="shared" si="128"/>
        <v/>
      </c>
      <c r="AD22" s="11" t="str">
        <f t="shared" si="128"/>
        <v/>
      </c>
      <c r="AE22" s="11" t="str">
        <f t="shared" si="128"/>
        <v/>
      </c>
      <c r="AF22" s="11" t="str">
        <f t="shared" si="128"/>
        <v/>
      </c>
      <c r="AG22" s="11" t="str">
        <f t="shared" si="128"/>
        <v/>
      </c>
      <c r="AH22" s="11" t="str">
        <f t="shared" si="128"/>
        <v/>
      </c>
      <c r="AI22" s="11" t="str">
        <f t="shared" si="128"/>
        <v/>
      </c>
      <c r="AJ22" s="11" t="str">
        <f t="shared" si="128"/>
        <v/>
      </c>
      <c r="AK22" s="11" t="str">
        <f t="shared" si="128"/>
        <v/>
      </c>
      <c r="AL22" s="11" t="str">
        <f t="shared" si="128"/>
        <v/>
      </c>
      <c r="AM22" s="11" t="str">
        <f t="shared" si="128"/>
        <v/>
      </c>
      <c r="AN22" s="11" t="str">
        <f t="shared" si="128"/>
        <v/>
      </c>
      <c r="AO22" s="11" t="str">
        <f t="shared" si="128"/>
        <v/>
      </c>
      <c r="AP22" s="11" t="str">
        <f t="shared" si="128"/>
        <v/>
      </c>
      <c r="AQ22" s="11" t="str">
        <f t="shared" si="128"/>
        <v/>
      </c>
      <c r="AR22" s="11" t="str">
        <f t="shared" si="128"/>
        <v/>
      </c>
      <c r="AS22" s="11" t="str">
        <f t="shared" si="128"/>
        <v/>
      </c>
      <c r="AT22" s="11" t="str">
        <f t="shared" si="128"/>
        <v/>
      </c>
      <c r="AU22" s="11" t="str">
        <f t="shared" ref="AU22:BZ22" si="129">IF(OR(AND($E22&gt;=AU$4,$E22&lt;AV$4),AND($E22&lt;=AU$4,$F22&gt;=AU$4),AND($F22&gt;=AU$4,$F22&lt;=AU$4)),$M22,"")</f>
        <v/>
      </c>
      <c r="AV22" s="11" t="str">
        <f t="shared" si="129"/>
        <v/>
      </c>
      <c r="AW22" s="11" t="str">
        <f t="shared" si="129"/>
        <v/>
      </c>
      <c r="AX22" s="11" t="str">
        <f t="shared" si="129"/>
        <v/>
      </c>
      <c r="AY22" s="11" t="str">
        <f t="shared" si="129"/>
        <v/>
      </c>
      <c r="AZ22" s="11" t="str">
        <f t="shared" si="129"/>
        <v/>
      </c>
      <c r="BA22" s="11" t="str">
        <f t="shared" si="129"/>
        <v/>
      </c>
      <c r="BB22" s="11" t="str">
        <f t="shared" si="129"/>
        <v/>
      </c>
      <c r="BC22" s="11" t="str">
        <f t="shared" si="129"/>
        <v/>
      </c>
      <c r="BD22" s="11" t="str">
        <f t="shared" si="129"/>
        <v/>
      </c>
      <c r="BE22" s="11" t="str">
        <f t="shared" si="129"/>
        <v/>
      </c>
      <c r="BF22" s="11" t="str">
        <f t="shared" si="129"/>
        <v/>
      </c>
      <c r="BG22" s="11" t="str">
        <f t="shared" si="129"/>
        <v/>
      </c>
      <c r="BH22" s="11" t="str">
        <f t="shared" si="129"/>
        <v/>
      </c>
      <c r="BI22" s="11" t="str">
        <f t="shared" si="129"/>
        <v/>
      </c>
      <c r="BJ22" s="11" t="str">
        <f t="shared" si="129"/>
        <v/>
      </c>
      <c r="BK22" s="11" t="str">
        <f t="shared" si="129"/>
        <v/>
      </c>
      <c r="BL22" s="11" t="str">
        <f t="shared" si="129"/>
        <v/>
      </c>
      <c r="BM22" s="11" t="str">
        <f t="shared" si="129"/>
        <v/>
      </c>
      <c r="BN22" s="11" t="str">
        <f t="shared" si="129"/>
        <v/>
      </c>
      <c r="BO22" s="11" t="str">
        <f t="shared" si="129"/>
        <v/>
      </c>
      <c r="BP22" s="11" t="str">
        <f t="shared" ca="1" si="129"/>
        <v>gr</v>
      </c>
      <c r="BQ22" s="11" t="str">
        <f t="shared" ca="1" si="129"/>
        <v>gr</v>
      </c>
      <c r="BR22" s="11" t="str">
        <f t="shared" ca="1" si="129"/>
        <v>gr</v>
      </c>
      <c r="BS22" s="11" t="str">
        <f t="shared" ca="1" si="129"/>
        <v>gr</v>
      </c>
      <c r="BT22" s="11" t="str">
        <f t="shared" ca="1" si="129"/>
        <v>gr</v>
      </c>
      <c r="BU22" s="11" t="str">
        <f t="shared" ca="1" si="129"/>
        <v>gr</v>
      </c>
      <c r="BV22" s="11" t="str">
        <f t="shared" ca="1" si="129"/>
        <v>gr</v>
      </c>
      <c r="BW22" s="12" t="str">
        <f t="shared" ca="1" si="129"/>
        <v>gr</v>
      </c>
      <c r="BX22" s="12" t="str">
        <f t="shared" ca="1" si="129"/>
        <v>gr</v>
      </c>
      <c r="BY22" s="12" t="str">
        <f t="shared" si="129"/>
        <v/>
      </c>
      <c r="BZ22" s="12" t="str">
        <f t="shared" si="129"/>
        <v/>
      </c>
      <c r="CA22" s="12" t="str">
        <f t="shared" ref="CA22:DE22" si="130">IF(OR(AND($E22&gt;=CA$4,$E22&lt;CB$4),AND($E22&lt;=CA$4,$F22&gt;=CA$4),AND($F22&gt;=CA$4,$F22&lt;=CA$4)),$M22,"")</f>
        <v/>
      </c>
      <c r="CB22" s="12" t="str">
        <f t="shared" si="130"/>
        <v/>
      </c>
      <c r="CC22" s="12" t="str">
        <f t="shared" si="130"/>
        <v/>
      </c>
      <c r="CD22" s="12" t="str">
        <f t="shared" si="130"/>
        <v/>
      </c>
      <c r="CE22" s="12" t="str">
        <f t="shared" si="130"/>
        <v/>
      </c>
      <c r="CF22" s="12" t="str">
        <f t="shared" si="130"/>
        <v/>
      </c>
      <c r="CG22" s="12" t="str">
        <f t="shared" si="130"/>
        <v/>
      </c>
      <c r="CH22" s="12" t="str">
        <f t="shared" si="130"/>
        <v/>
      </c>
      <c r="CI22" s="12" t="str">
        <f t="shared" si="130"/>
        <v/>
      </c>
      <c r="CJ22" s="12" t="str">
        <f t="shared" si="130"/>
        <v/>
      </c>
      <c r="CK22" s="12" t="str">
        <f t="shared" si="130"/>
        <v/>
      </c>
      <c r="CL22" s="12" t="str">
        <f t="shared" si="130"/>
        <v/>
      </c>
      <c r="CM22" s="12" t="str">
        <f t="shared" si="130"/>
        <v/>
      </c>
      <c r="CN22" s="12" t="str">
        <f t="shared" si="130"/>
        <v/>
      </c>
      <c r="CO22" s="12" t="str">
        <f t="shared" si="130"/>
        <v/>
      </c>
      <c r="CP22" s="12" t="str">
        <f t="shared" si="130"/>
        <v/>
      </c>
      <c r="CQ22" s="12" t="str">
        <f t="shared" si="130"/>
        <v/>
      </c>
      <c r="CR22" s="12" t="str">
        <f t="shared" si="130"/>
        <v/>
      </c>
      <c r="CS22" s="12" t="str">
        <f t="shared" si="130"/>
        <v/>
      </c>
      <c r="CT22" s="12" t="str">
        <f t="shared" si="130"/>
        <v/>
      </c>
      <c r="CU22" s="12" t="str">
        <f t="shared" si="130"/>
        <v/>
      </c>
      <c r="CV22" s="12" t="str">
        <f t="shared" si="130"/>
        <v/>
      </c>
      <c r="CW22" s="12" t="str">
        <f t="shared" si="130"/>
        <v/>
      </c>
      <c r="CX22" s="11" t="str">
        <f t="shared" si="130"/>
        <v/>
      </c>
      <c r="CY22" s="11" t="str">
        <f t="shared" si="130"/>
        <v/>
      </c>
      <c r="CZ22" s="11" t="str">
        <f t="shared" si="130"/>
        <v/>
      </c>
      <c r="DA22" s="11" t="str">
        <f t="shared" si="130"/>
        <v/>
      </c>
      <c r="DB22" s="11" t="str">
        <f t="shared" si="130"/>
        <v/>
      </c>
      <c r="DC22" s="11" t="str">
        <f t="shared" si="130"/>
        <v/>
      </c>
      <c r="DD22" s="11" t="str">
        <f t="shared" si="130"/>
        <v/>
      </c>
      <c r="DE22" s="11" t="str">
        <f t="shared" si="130"/>
        <v/>
      </c>
      <c r="DF22" s="13" t="e">
        <f>IF(OR(AND($E22&gt;=DF$4,$E22&lt;#REF!),AND($E22&lt;=DF$4,$F22&gt;=DF$4),AND($F22&gt;=DF$4,$F22&lt;=DF$4)),$M22,"")</f>
        <v>#REF!</v>
      </c>
    </row>
    <row r="23" spans="1:110" s="33" customFormat="1" ht="14.45" customHeight="1" x14ac:dyDescent="0.25">
      <c r="A23" s="26"/>
      <c r="B23" s="26" t="s">
        <v>25</v>
      </c>
      <c r="C23" s="26"/>
      <c r="D23" s="26"/>
      <c r="E23" s="27">
        <f>F17+1</f>
        <v>45226</v>
      </c>
      <c r="F23" s="27">
        <f>E23</f>
        <v>45226</v>
      </c>
      <c r="G23" s="26"/>
      <c r="H23" s="28">
        <v>0</v>
      </c>
      <c r="I23" s="29" t="s">
        <v>19</v>
      </c>
      <c r="J23" s="30" t="str">
        <f>IF(ISERROR(VLOOKUP(D23,Formate!D:E,2,FALSE)),"",VLOOKUP(D23,Formate!D:E,2,FALSE))</f>
        <v/>
      </c>
      <c r="K23" s="30" t="str">
        <f>IF(ISERROR(VLOOKUP(C23,Formate!A:B,2,FALSE)),"",VLOOKUP(C23,Formate!A:B,2,FALSE))</f>
        <v/>
      </c>
      <c r="L23" s="30" t="str">
        <f t="shared" si="87"/>
        <v>g</v>
      </c>
      <c r="M23" s="31" t="str">
        <f t="shared" ca="1" si="79"/>
        <v>u</v>
      </c>
      <c r="N23" s="35"/>
      <c r="O23" s="6" t="str">
        <f t="shared" ref="O23:AT23" si="131">IF(OR(AND($E23&gt;=O$4,$E23&lt;P$4),AND($E23&lt;=O$4,$F23&gt;=O$4),AND($F23&gt;=O$4,$F23&lt;=O$4)),$M23,"")</f>
        <v/>
      </c>
      <c r="P23" s="7" t="str">
        <f t="shared" si="131"/>
        <v/>
      </c>
      <c r="Q23" s="7" t="str">
        <f t="shared" si="131"/>
        <v/>
      </c>
      <c r="R23" s="7" t="str">
        <f t="shared" si="131"/>
        <v/>
      </c>
      <c r="S23" s="7" t="str">
        <f t="shared" si="131"/>
        <v/>
      </c>
      <c r="T23" s="7" t="str">
        <f t="shared" si="131"/>
        <v/>
      </c>
      <c r="U23" s="7" t="str">
        <f t="shared" si="131"/>
        <v/>
      </c>
      <c r="V23" s="7" t="str">
        <f t="shared" si="131"/>
        <v/>
      </c>
      <c r="W23" s="7" t="str">
        <f t="shared" si="131"/>
        <v/>
      </c>
      <c r="X23" s="7" t="str">
        <f t="shared" si="131"/>
        <v/>
      </c>
      <c r="Y23" s="7" t="str">
        <f t="shared" si="131"/>
        <v/>
      </c>
      <c r="Z23" s="7" t="str">
        <f t="shared" si="131"/>
        <v/>
      </c>
      <c r="AA23" s="7" t="str">
        <f t="shared" si="131"/>
        <v/>
      </c>
      <c r="AB23" s="7" t="str">
        <f t="shared" si="131"/>
        <v/>
      </c>
      <c r="AC23" s="7" t="str">
        <f t="shared" si="131"/>
        <v/>
      </c>
      <c r="AD23" s="7" t="str">
        <f t="shared" si="131"/>
        <v/>
      </c>
      <c r="AE23" s="7" t="str">
        <f t="shared" si="131"/>
        <v/>
      </c>
      <c r="AF23" s="7" t="str">
        <f t="shared" si="131"/>
        <v/>
      </c>
      <c r="AG23" s="7" t="str">
        <f t="shared" si="131"/>
        <v/>
      </c>
      <c r="AH23" s="7" t="str">
        <f t="shared" si="131"/>
        <v/>
      </c>
      <c r="AI23" s="7" t="str">
        <f t="shared" si="131"/>
        <v/>
      </c>
      <c r="AJ23" s="7" t="str">
        <f t="shared" si="131"/>
        <v/>
      </c>
      <c r="AK23" s="7" t="str">
        <f t="shared" si="131"/>
        <v/>
      </c>
      <c r="AL23" s="7" t="str">
        <f t="shared" si="131"/>
        <v/>
      </c>
      <c r="AM23" s="7" t="str">
        <f t="shared" si="131"/>
        <v/>
      </c>
      <c r="AN23" s="7" t="str">
        <f t="shared" si="131"/>
        <v/>
      </c>
      <c r="AO23" s="7" t="str">
        <f t="shared" si="131"/>
        <v/>
      </c>
      <c r="AP23" s="7" t="str">
        <f t="shared" si="131"/>
        <v/>
      </c>
      <c r="AQ23" s="7" t="str">
        <f t="shared" si="131"/>
        <v/>
      </c>
      <c r="AR23" s="7" t="str">
        <f t="shared" si="131"/>
        <v/>
      </c>
      <c r="AS23" s="7" t="str">
        <f t="shared" si="131"/>
        <v/>
      </c>
      <c r="AT23" s="7" t="str">
        <f t="shared" si="131"/>
        <v/>
      </c>
      <c r="AU23" s="7" t="str">
        <f t="shared" ref="AU23:BZ23" si="132">IF(OR(AND($E23&gt;=AU$4,$E23&lt;AV$4),AND($E23&lt;=AU$4,$F23&gt;=AU$4),AND($F23&gt;=AU$4,$F23&lt;=AU$4)),$M23,"")</f>
        <v/>
      </c>
      <c r="AV23" s="7" t="str">
        <f t="shared" si="132"/>
        <v/>
      </c>
      <c r="AW23" s="7" t="str">
        <f t="shared" si="132"/>
        <v/>
      </c>
      <c r="AX23" s="7" t="str">
        <f t="shared" si="132"/>
        <v/>
      </c>
      <c r="AY23" s="7" t="str">
        <f t="shared" si="132"/>
        <v/>
      </c>
      <c r="AZ23" s="7" t="str">
        <f t="shared" si="132"/>
        <v/>
      </c>
      <c r="BA23" s="7" t="str">
        <f t="shared" si="132"/>
        <v/>
      </c>
      <c r="BB23" s="7" t="str">
        <f t="shared" si="132"/>
        <v/>
      </c>
      <c r="BC23" s="7" t="str">
        <f t="shared" si="132"/>
        <v/>
      </c>
      <c r="BD23" s="7" t="str">
        <f t="shared" si="132"/>
        <v/>
      </c>
      <c r="BE23" s="7" t="str">
        <f t="shared" si="132"/>
        <v/>
      </c>
      <c r="BF23" s="7" t="str">
        <f t="shared" si="132"/>
        <v/>
      </c>
      <c r="BG23" s="7" t="str">
        <f t="shared" si="132"/>
        <v/>
      </c>
      <c r="BH23" s="7" t="str">
        <f t="shared" si="132"/>
        <v/>
      </c>
      <c r="BI23" s="7" t="str">
        <f t="shared" si="132"/>
        <v/>
      </c>
      <c r="BJ23" s="7" t="str">
        <f t="shared" si="132"/>
        <v/>
      </c>
      <c r="BK23" s="7" t="str">
        <f t="shared" si="132"/>
        <v/>
      </c>
      <c r="BL23" s="7" t="str">
        <f t="shared" si="132"/>
        <v/>
      </c>
      <c r="BM23" s="7" t="str">
        <f t="shared" si="132"/>
        <v/>
      </c>
      <c r="BN23" s="7" t="str">
        <f t="shared" si="132"/>
        <v/>
      </c>
      <c r="BO23" s="7" t="str">
        <f t="shared" si="132"/>
        <v/>
      </c>
      <c r="BP23" s="7" t="str">
        <f t="shared" si="132"/>
        <v/>
      </c>
      <c r="BQ23" s="7" t="str">
        <f t="shared" si="132"/>
        <v/>
      </c>
      <c r="BR23" s="7" t="str">
        <f t="shared" si="132"/>
        <v/>
      </c>
      <c r="BS23" s="7" t="str">
        <f t="shared" si="132"/>
        <v/>
      </c>
      <c r="BT23" s="7" t="str">
        <f t="shared" si="132"/>
        <v/>
      </c>
      <c r="BU23" s="7" t="str">
        <f t="shared" si="132"/>
        <v/>
      </c>
      <c r="BV23" s="7" t="str">
        <f t="shared" si="132"/>
        <v/>
      </c>
      <c r="BW23" s="8" t="str">
        <f t="shared" si="132"/>
        <v/>
      </c>
      <c r="BX23" s="8" t="str">
        <f t="shared" si="132"/>
        <v/>
      </c>
      <c r="BY23" s="8" t="str">
        <f t="shared" ca="1" si="132"/>
        <v>u</v>
      </c>
      <c r="BZ23" s="8" t="str">
        <f t="shared" si="132"/>
        <v/>
      </c>
      <c r="CA23" s="8" t="str">
        <f t="shared" ref="CA23:DE23" si="133">IF(OR(AND($E23&gt;=CA$4,$E23&lt;CB$4),AND($E23&lt;=CA$4,$F23&gt;=CA$4),AND($F23&gt;=CA$4,$F23&lt;=CA$4)),$M23,"")</f>
        <v/>
      </c>
      <c r="CB23" s="8" t="str">
        <f t="shared" si="133"/>
        <v/>
      </c>
      <c r="CC23" s="8" t="str">
        <f t="shared" si="133"/>
        <v/>
      </c>
      <c r="CD23" s="8" t="str">
        <f t="shared" si="133"/>
        <v/>
      </c>
      <c r="CE23" s="8" t="str">
        <f t="shared" si="133"/>
        <v/>
      </c>
      <c r="CF23" s="8" t="str">
        <f t="shared" si="133"/>
        <v/>
      </c>
      <c r="CG23" s="8" t="str">
        <f t="shared" si="133"/>
        <v/>
      </c>
      <c r="CH23" s="8" t="str">
        <f t="shared" si="133"/>
        <v/>
      </c>
      <c r="CI23" s="8" t="str">
        <f t="shared" si="133"/>
        <v/>
      </c>
      <c r="CJ23" s="8" t="str">
        <f t="shared" si="133"/>
        <v/>
      </c>
      <c r="CK23" s="8" t="str">
        <f t="shared" si="133"/>
        <v/>
      </c>
      <c r="CL23" s="8" t="str">
        <f t="shared" si="133"/>
        <v/>
      </c>
      <c r="CM23" s="8" t="str">
        <f t="shared" si="133"/>
        <v/>
      </c>
      <c r="CN23" s="8" t="str">
        <f t="shared" si="133"/>
        <v/>
      </c>
      <c r="CO23" s="8" t="str">
        <f t="shared" si="133"/>
        <v/>
      </c>
      <c r="CP23" s="8" t="str">
        <f t="shared" si="133"/>
        <v/>
      </c>
      <c r="CQ23" s="8" t="str">
        <f t="shared" si="133"/>
        <v/>
      </c>
      <c r="CR23" s="8" t="str">
        <f t="shared" si="133"/>
        <v/>
      </c>
      <c r="CS23" s="8" t="str">
        <f t="shared" si="133"/>
        <v/>
      </c>
      <c r="CT23" s="8" t="str">
        <f t="shared" si="133"/>
        <v/>
      </c>
      <c r="CU23" s="8" t="str">
        <f t="shared" si="133"/>
        <v/>
      </c>
      <c r="CV23" s="8" t="str">
        <f t="shared" si="133"/>
        <v/>
      </c>
      <c r="CW23" s="8" t="str">
        <f t="shared" si="133"/>
        <v/>
      </c>
      <c r="CX23" s="7" t="str">
        <f t="shared" si="133"/>
        <v/>
      </c>
      <c r="CY23" s="7" t="str">
        <f t="shared" si="133"/>
        <v/>
      </c>
      <c r="CZ23" s="7" t="str">
        <f t="shared" si="133"/>
        <v/>
      </c>
      <c r="DA23" s="7" t="str">
        <f t="shared" si="133"/>
        <v/>
      </c>
      <c r="DB23" s="7" t="str">
        <f t="shared" si="133"/>
        <v/>
      </c>
      <c r="DC23" s="7" t="str">
        <f t="shared" si="133"/>
        <v/>
      </c>
      <c r="DD23" s="7" t="str">
        <f t="shared" si="133"/>
        <v/>
      </c>
      <c r="DE23" s="7" t="str">
        <f t="shared" si="133"/>
        <v/>
      </c>
      <c r="DF23" s="9" t="e">
        <f>IF(OR(AND($E23&gt;=DF$4,$E23&lt;#REF!),AND($E23&lt;=DF$4,$F23&gt;=DF$4),AND($F23&gt;=DF$4,$F23&lt;=DF$4)),$M23,"")</f>
        <v>#REF!</v>
      </c>
    </row>
    <row r="24" spans="1:110" s="33" customFormat="1" ht="14.45" customHeight="1" x14ac:dyDescent="0.25">
      <c r="A24" s="26"/>
      <c r="B24" s="26"/>
      <c r="C24" s="26"/>
      <c r="D24" s="26"/>
      <c r="E24" s="27"/>
      <c r="F24" s="27"/>
      <c r="G24" s="26"/>
      <c r="H24" s="28"/>
      <c r="I24" s="29"/>
      <c r="J24" s="30" t="str">
        <f>IF(ISERROR(VLOOKUP(D24,Formate!D:E,2,FALSE)),"",VLOOKUP(D24,Formate!D:E,2,FALSE))</f>
        <v/>
      </c>
      <c r="K24" s="30" t="str">
        <f>IF(ISERROR(VLOOKUP(C24,Formate!A:B,2,FALSE)),"",VLOOKUP(C24,Formate!A:B,2,FALSE))</f>
        <v/>
      </c>
      <c r="L24" s="30" t="str">
        <f t="shared" si="87"/>
        <v>g</v>
      </c>
      <c r="M24" s="31">
        <f t="shared" ca="1" si="79"/>
        <v>0</v>
      </c>
      <c r="N24" s="47"/>
      <c r="O24" s="6" t="str">
        <f t="shared" ref="O24:AT24" si="134">IF(OR(AND($E24&gt;=O$4,$E24&lt;P$4),AND($E24&lt;=O$4,$F24&gt;=O$4),AND($F24&gt;=O$4,$F24&lt;=O$4)),$M24,"")</f>
        <v/>
      </c>
      <c r="P24" s="7" t="str">
        <f t="shared" si="134"/>
        <v/>
      </c>
      <c r="Q24" s="7" t="str">
        <f t="shared" si="134"/>
        <v/>
      </c>
      <c r="R24" s="7" t="str">
        <f t="shared" si="134"/>
        <v/>
      </c>
      <c r="S24" s="7" t="str">
        <f t="shared" si="134"/>
        <v/>
      </c>
      <c r="T24" s="7" t="str">
        <f t="shared" si="134"/>
        <v/>
      </c>
      <c r="U24" s="7" t="str">
        <f t="shared" si="134"/>
        <v/>
      </c>
      <c r="V24" s="7" t="str">
        <f t="shared" si="134"/>
        <v/>
      </c>
      <c r="W24" s="7" t="str">
        <f t="shared" si="134"/>
        <v/>
      </c>
      <c r="X24" s="7" t="str">
        <f t="shared" si="134"/>
        <v/>
      </c>
      <c r="Y24" s="7" t="str">
        <f t="shared" si="134"/>
        <v/>
      </c>
      <c r="Z24" s="7" t="str">
        <f t="shared" si="134"/>
        <v/>
      </c>
      <c r="AA24" s="7" t="str">
        <f t="shared" si="134"/>
        <v/>
      </c>
      <c r="AB24" s="7" t="str">
        <f t="shared" si="134"/>
        <v/>
      </c>
      <c r="AC24" s="7" t="str">
        <f t="shared" si="134"/>
        <v/>
      </c>
      <c r="AD24" s="7" t="str">
        <f t="shared" si="134"/>
        <v/>
      </c>
      <c r="AE24" s="7" t="str">
        <f t="shared" si="134"/>
        <v/>
      </c>
      <c r="AF24" s="7" t="str">
        <f t="shared" si="134"/>
        <v/>
      </c>
      <c r="AG24" s="7" t="str">
        <f t="shared" si="134"/>
        <v/>
      </c>
      <c r="AH24" s="7" t="str">
        <f t="shared" si="134"/>
        <v/>
      </c>
      <c r="AI24" s="7" t="str">
        <f t="shared" si="134"/>
        <v/>
      </c>
      <c r="AJ24" s="7" t="str">
        <f t="shared" si="134"/>
        <v/>
      </c>
      <c r="AK24" s="7" t="str">
        <f t="shared" si="134"/>
        <v/>
      </c>
      <c r="AL24" s="7" t="str">
        <f t="shared" si="134"/>
        <v/>
      </c>
      <c r="AM24" s="7" t="str">
        <f t="shared" si="134"/>
        <v/>
      </c>
      <c r="AN24" s="7" t="str">
        <f t="shared" si="134"/>
        <v/>
      </c>
      <c r="AO24" s="7" t="str">
        <f t="shared" si="134"/>
        <v/>
      </c>
      <c r="AP24" s="7" t="str">
        <f t="shared" si="134"/>
        <v/>
      </c>
      <c r="AQ24" s="7" t="str">
        <f t="shared" si="134"/>
        <v/>
      </c>
      <c r="AR24" s="7" t="str">
        <f t="shared" si="134"/>
        <v/>
      </c>
      <c r="AS24" s="7" t="str">
        <f t="shared" si="134"/>
        <v/>
      </c>
      <c r="AT24" s="7" t="str">
        <f t="shared" si="134"/>
        <v/>
      </c>
      <c r="AU24" s="7" t="str">
        <f t="shared" ref="AU24:BZ24" si="135">IF(OR(AND($E24&gt;=AU$4,$E24&lt;AV$4),AND($E24&lt;=AU$4,$F24&gt;=AU$4),AND($F24&gt;=AU$4,$F24&lt;=AU$4)),$M24,"")</f>
        <v/>
      </c>
      <c r="AV24" s="7" t="str">
        <f t="shared" si="135"/>
        <v/>
      </c>
      <c r="AW24" s="7" t="str">
        <f t="shared" si="135"/>
        <v/>
      </c>
      <c r="AX24" s="7" t="str">
        <f t="shared" si="135"/>
        <v/>
      </c>
      <c r="AY24" s="7" t="str">
        <f t="shared" si="135"/>
        <v/>
      </c>
      <c r="AZ24" s="7" t="str">
        <f t="shared" si="135"/>
        <v/>
      </c>
      <c r="BA24" s="7" t="str">
        <f t="shared" si="135"/>
        <v/>
      </c>
      <c r="BB24" s="7" t="str">
        <f t="shared" si="135"/>
        <v/>
      </c>
      <c r="BC24" s="7" t="str">
        <f t="shared" si="135"/>
        <v/>
      </c>
      <c r="BD24" s="7" t="str">
        <f t="shared" si="135"/>
        <v/>
      </c>
      <c r="BE24" s="7" t="str">
        <f t="shared" si="135"/>
        <v/>
      </c>
      <c r="BF24" s="7" t="str">
        <f t="shared" si="135"/>
        <v/>
      </c>
      <c r="BG24" s="7" t="str">
        <f t="shared" si="135"/>
        <v/>
      </c>
      <c r="BH24" s="7" t="str">
        <f t="shared" si="135"/>
        <v/>
      </c>
      <c r="BI24" s="7" t="str">
        <f t="shared" si="135"/>
        <v/>
      </c>
      <c r="BJ24" s="7" t="str">
        <f t="shared" si="135"/>
        <v/>
      </c>
      <c r="BK24" s="7" t="str">
        <f t="shared" si="135"/>
        <v/>
      </c>
      <c r="BL24" s="7" t="str">
        <f t="shared" si="135"/>
        <v/>
      </c>
      <c r="BM24" s="7" t="str">
        <f t="shared" si="135"/>
        <v/>
      </c>
      <c r="BN24" s="7" t="str">
        <f t="shared" si="135"/>
        <v/>
      </c>
      <c r="BO24" s="7" t="str">
        <f t="shared" si="135"/>
        <v/>
      </c>
      <c r="BP24" s="7" t="str">
        <f t="shared" si="135"/>
        <v/>
      </c>
      <c r="BQ24" s="7" t="str">
        <f t="shared" si="135"/>
        <v/>
      </c>
      <c r="BR24" s="7" t="str">
        <f t="shared" si="135"/>
        <v/>
      </c>
      <c r="BS24" s="7" t="str">
        <f t="shared" si="135"/>
        <v/>
      </c>
      <c r="BT24" s="7" t="str">
        <f t="shared" si="135"/>
        <v/>
      </c>
      <c r="BU24" s="7" t="str">
        <f t="shared" si="135"/>
        <v/>
      </c>
      <c r="BV24" s="7" t="str">
        <f t="shared" si="135"/>
        <v/>
      </c>
      <c r="BW24" s="8" t="str">
        <f t="shared" si="135"/>
        <v/>
      </c>
      <c r="BX24" s="8" t="str">
        <f t="shared" si="135"/>
        <v/>
      </c>
      <c r="BY24" s="8" t="str">
        <f t="shared" si="135"/>
        <v/>
      </c>
      <c r="BZ24" s="8" t="str">
        <f t="shared" si="135"/>
        <v/>
      </c>
      <c r="CA24" s="8" t="str">
        <f t="shared" ref="CA24:DE24" si="136">IF(OR(AND($E24&gt;=CA$4,$E24&lt;CB$4),AND($E24&lt;=CA$4,$F24&gt;=CA$4),AND($F24&gt;=CA$4,$F24&lt;=CA$4)),$M24,"")</f>
        <v/>
      </c>
      <c r="CB24" s="8" t="str">
        <f t="shared" si="136"/>
        <v/>
      </c>
      <c r="CC24" s="8" t="str">
        <f t="shared" si="136"/>
        <v/>
      </c>
      <c r="CD24" s="8" t="str">
        <f t="shared" si="136"/>
        <v/>
      </c>
      <c r="CE24" s="8" t="str">
        <f t="shared" si="136"/>
        <v/>
      </c>
      <c r="CF24" s="8" t="str">
        <f t="shared" si="136"/>
        <v/>
      </c>
      <c r="CG24" s="8" t="str">
        <f t="shared" si="136"/>
        <v/>
      </c>
      <c r="CH24" s="8" t="str">
        <f t="shared" si="136"/>
        <v/>
      </c>
      <c r="CI24" s="8" t="str">
        <f t="shared" si="136"/>
        <v/>
      </c>
      <c r="CJ24" s="8" t="str">
        <f t="shared" si="136"/>
        <v/>
      </c>
      <c r="CK24" s="8" t="str">
        <f t="shared" si="136"/>
        <v/>
      </c>
      <c r="CL24" s="8" t="str">
        <f t="shared" si="136"/>
        <v/>
      </c>
      <c r="CM24" s="8" t="str">
        <f t="shared" si="136"/>
        <v/>
      </c>
      <c r="CN24" s="8" t="str">
        <f t="shared" si="136"/>
        <v/>
      </c>
      <c r="CO24" s="8" t="str">
        <f t="shared" si="136"/>
        <v/>
      </c>
      <c r="CP24" s="8" t="str">
        <f t="shared" si="136"/>
        <v/>
      </c>
      <c r="CQ24" s="8" t="str">
        <f t="shared" si="136"/>
        <v/>
      </c>
      <c r="CR24" s="8" t="str">
        <f t="shared" si="136"/>
        <v/>
      </c>
      <c r="CS24" s="8" t="str">
        <f t="shared" si="136"/>
        <v/>
      </c>
      <c r="CT24" s="8" t="str">
        <f t="shared" si="136"/>
        <v/>
      </c>
      <c r="CU24" s="8" t="str">
        <f t="shared" si="136"/>
        <v/>
      </c>
      <c r="CV24" s="8" t="str">
        <f t="shared" si="136"/>
        <v/>
      </c>
      <c r="CW24" s="8" t="str">
        <f t="shared" si="136"/>
        <v/>
      </c>
      <c r="CX24" s="7" t="str">
        <f t="shared" si="136"/>
        <v/>
      </c>
      <c r="CY24" s="7" t="str">
        <f t="shared" si="136"/>
        <v/>
      </c>
      <c r="CZ24" s="7" t="str">
        <f t="shared" si="136"/>
        <v/>
      </c>
      <c r="DA24" s="7" t="str">
        <f t="shared" si="136"/>
        <v/>
      </c>
      <c r="DB24" s="7" t="str">
        <f t="shared" si="136"/>
        <v/>
      </c>
      <c r="DC24" s="7" t="str">
        <f t="shared" si="136"/>
        <v/>
      </c>
      <c r="DD24" s="7" t="str">
        <f t="shared" si="136"/>
        <v/>
      </c>
      <c r="DE24" s="7" t="str">
        <f t="shared" si="136"/>
        <v/>
      </c>
      <c r="DF24" s="9" t="e">
        <f>IF(OR(AND($E24&gt;=DF$4,$E24&lt;#REF!),AND($E24&lt;=DF$4,$F24&gt;=DF$4),AND($F24&gt;=DF$4,$F24&lt;=DF$4)),$M24,"")</f>
        <v>#REF!</v>
      </c>
    </row>
    <row r="25" spans="1:110" s="5" customFormat="1" ht="12" x14ac:dyDescent="0.25">
      <c r="K25" s="48"/>
      <c r="L25" s="48"/>
      <c r="M25" s="48"/>
    </row>
    <row r="26" spans="1:110" s="5" customFormat="1" ht="12" x14ac:dyDescent="0.25">
      <c r="K26" s="48"/>
      <c r="L26" s="48"/>
      <c r="M26" s="48"/>
      <c r="O26" s="55" t="s">
        <v>39</v>
      </c>
      <c r="U26" s="48"/>
    </row>
    <row r="27" spans="1:110" s="5" customFormat="1" ht="12" x14ac:dyDescent="0.25">
      <c r="K27" s="48"/>
      <c r="L27" s="48"/>
      <c r="M27" s="48"/>
      <c r="O27" s="61" t="str">
        <f t="shared" ref="O27:O32" si="137">R27</f>
        <v>g</v>
      </c>
      <c r="P27" s="61" t="str">
        <f t="shared" ref="P27:P33" si="138">R27</f>
        <v>g</v>
      </c>
      <c r="Q27" s="61" t="str">
        <f t="shared" ref="Q27:Q32" si="139">R27</f>
        <v>g</v>
      </c>
      <c r="R27" s="62" t="s">
        <v>11</v>
      </c>
      <c r="S27" s="65" t="s">
        <v>40</v>
      </c>
      <c r="T27" s="65"/>
      <c r="U27" s="65"/>
      <c r="V27" s="65"/>
      <c r="W27" s="65"/>
    </row>
    <row r="28" spans="1:110" s="5" customFormat="1" ht="12" x14ac:dyDescent="0.25">
      <c r="K28" s="48"/>
      <c r="L28" s="48"/>
      <c r="M28" s="48"/>
      <c r="O28" s="61" t="str">
        <f t="shared" si="137"/>
        <v>ge</v>
      </c>
      <c r="P28" s="61" t="str">
        <f t="shared" si="138"/>
        <v>ge</v>
      </c>
      <c r="Q28" s="61" t="str">
        <f t="shared" si="139"/>
        <v>ge</v>
      </c>
      <c r="R28" s="62" t="s">
        <v>32</v>
      </c>
      <c r="S28" s="65" t="s">
        <v>40</v>
      </c>
      <c r="T28" s="65"/>
      <c r="U28" s="65"/>
      <c r="V28" s="65"/>
      <c r="W28" s="65"/>
    </row>
    <row r="29" spans="1:110" s="5" customFormat="1" ht="12" x14ac:dyDescent="0.25">
      <c r="K29" s="48"/>
      <c r="L29" s="48"/>
      <c r="M29" s="48"/>
      <c r="O29" s="61" t="str">
        <f t="shared" si="137"/>
        <v>gr</v>
      </c>
      <c r="P29" s="61" t="str">
        <f t="shared" si="138"/>
        <v>gr</v>
      </c>
      <c r="Q29" s="61" t="str">
        <f t="shared" si="139"/>
        <v>gr</v>
      </c>
      <c r="R29" s="62" t="s">
        <v>33</v>
      </c>
      <c r="S29" s="65" t="s">
        <v>40</v>
      </c>
      <c r="T29" s="65"/>
      <c r="U29" s="65"/>
      <c r="V29" s="65"/>
      <c r="W29" s="65"/>
    </row>
    <row r="30" spans="1:110" s="5" customFormat="1" ht="12" x14ac:dyDescent="0.25">
      <c r="K30" s="48"/>
      <c r="L30" s="48"/>
      <c r="M30" s="48"/>
      <c r="O30" s="61" t="str">
        <f t="shared" si="137"/>
        <v>r</v>
      </c>
      <c r="P30" s="61" t="str">
        <f t="shared" si="138"/>
        <v>r</v>
      </c>
      <c r="Q30" s="61" t="str">
        <f t="shared" si="139"/>
        <v>r</v>
      </c>
      <c r="R30" s="62" t="s">
        <v>41</v>
      </c>
      <c r="S30" s="65" t="s">
        <v>40</v>
      </c>
      <c r="T30" s="65"/>
      <c r="U30" s="65"/>
      <c r="V30" s="65"/>
      <c r="W30" s="65"/>
    </row>
    <row r="31" spans="1:110" s="5" customFormat="1" ht="12" x14ac:dyDescent="0.25">
      <c r="K31" s="48"/>
      <c r="L31" s="48"/>
      <c r="M31" s="48"/>
      <c r="O31" s="61" t="str">
        <f t="shared" si="137"/>
        <v>b</v>
      </c>
      <c r="P31" s="61" t="str">
        <f t="shared" si="138"/>
        <v>b</v>
      </c>
      <c r="Q31" s="61" t="str">
        <f t="shared" si="139"/>
        <v>b</v>
      </c>
      <c r="R31" s="62" t="s">
        <v>16</v>
      </c>
      <c r="S31" s="65" t="s">
        <v>40</v>
      </c>
      <c r="T31" s="65"/>
      <c r="U31" s="65"/>
      <c r="V31" s="65"/>
      <c r="W31" s="65"/>
    </row>
    <row r="32" spans="1:110" s="5" customFormat="1" ht="12" x14ac:dyDescent="0.25">
      <c r="K32" s="48"/>
      <c r="L32" s="48"/>
      <c r="M32" s="48"/>
      <c r="O32" s="61" t="str">
        <f t="shared" si="137"/>
        <v>li</v>
      </c>
      <c r="P32" s="61" t="str">
        <f t="shared" si="138"/>
        <v>li</v>
      </c>
      <c r="Q32" s="61" t="str">
        <f t="shared" si="139"/>
        <v>li</v>
      </c>
      <c r="R32" s="62" t="s">
        <v>35</v>
      </c>
      <c r="S32" s="65" t="s">
        <v>40</v>
      </c>
      <c r="T32" s="65"/>
      <c r="U32" s="65"/>
      <c r="V32" s="65"/>
      <c r="W32" s="65"/>
    </row>
    <row r="33" spans="11:23" s="5" customFormat="1" ht="12" x14ac:dyDescent="0.25">
      <c r="K33" s="48"/>
      <c r="L33" s="48"/>
      <c r="M33" s="48"/>
      <c r="O33" s="61"/>
      <c r="P33" s="61" t="str">
        <f t="shared" si="138"/>
        <v>u</v>
      </c>
      <c r="Q33" s="61"/>
      <c r="R33" s="62" t="s">
        <v>19</v>
      </c>
      <c r="S33" s="65" t="s">
        <v>38</v>
      </c>
      <c r="T33" s="65"/>
      <c r="U33" s="65"/>
      <c r="V33" s="65"/>
      <c r="W33" s="65"/>
    </row>
    <row r="34" spans="11:23" s="5" customFormat="1" ht="12" x14ac:dyDescent="0.25">
      <c r="K34" s="48"/>
      <c r="L34" s="48"/>
      <c r="M34" s="48"/>
      <c r="O34" s="61" t="str">
        <f>R34</f>
        <v>n</v>
      </c>
      <c r="P34" s="61" t="str">
        <f>R34</f>
        <v>n</v>
      </c>
      <c r="Q34" s="61" t="str">
        <f>R34</f>
        <v>n</v>
      </c>
      <c r="R34" s="62" t="s">
        <v>34</v>
      </c>
      <c r="S34" s="63" t="s">
        <v>37</v>
      </c>
      <c r="T34" s="64"/>
      <c r="U34" s="65"/>
      <c r="V34" s="65"/>
      <c r="W34" s="65"/>
    </row>
    <row r="35" spans="11:23" s="5" customFormat="1" ht="12" x14ac:dyDescent="0.25">
      <c r="K35" s="48"/>
      <c r="L35" s="48"/>
      <c r="M35" s="48"/>
      <c r="O35" s="61" t="str">
        <f>R35</f>
        <v>l</v>
      </c>
      <c r="P35" s="61" t="str">
        <f>R35</f>
        <v>l</v>
      </c>
      <c r="Q35" s="61" t="str">
        <f>R35</f>
        <v>l</v>
      </c>
      <c r="R35" s="62" t="s">
        <v>36</v>
      </c>
      <c r="S35" s="65" t="s">
        <v>37</v>
      </c>
      <c r="T35" s="65"/>
      <c r="U35" s="65"/>
      <c r="V35" s="65"/>
      <c r="W35" s="65"/>
    </row>
    <row r="36" spans="11:23" s="5" customFormat="1" ht="12" x14ac:dyDescent="0.25">
      <c r="K36" s="48"/>
      <c r="L36" s="48"/>
      <c r="M36" s="48"/>
    </row>
    <row r="37" spans="11:23" s="5" customFormat="1" ht="12" x14ac:dyDescent="0.25">
      <c r="K37" s="48"/>
      <c r="L37" s="48"/>
      <c r="M37" s="48"/>
    </row>
  </sheetData>
  <mergeCells count="9">
    <mergeCell ref="M3:M4"/>
    <mergeCell ref="B3:B5"/>
    <mergeCell ref="A3:A5"/>
    <mergeCell ref="H3:H5"/>
    <mergeCell ref="D3:D5"/>
    <mergeCell ref="C3:C5"/>
    <mergeCell ref="E3:E5"/>
    <mergeCell ref="F3:F5"/>
    <mergeCell ref="G3:G5"/>
  </mergeCells>
  <conditionalFormatting sqref="O26:Q35">
    <cfRule type="cellIs" dxfId="14" priority="3" operator="equal">
      <formula>"gr"</formula>
    </cfRule>
  </conditionalFormatting>
  <conditionalFormatting sqref="O27:Q35">
    <cfRule type="cellIs" dxfId="13" priority="1" operator="equal">
      <formula>"li"</formula>
    </cfRule>
    <cfRule type="cellIs" dxfId="12" priority="2" operator="equal">
      <formula>"ge"</formula>
    </cfRule>
    <cfRule type="cellIs" dxfId="11" priority="4" operator="equal">
      <formula>"r"</formula>
    </cfRule>
    <cfRule type="cellIs" dxfId="10" priority="5" operator="equal">
      <formula>"g"</formula>
    </cfRule>
    <cfRule type="cellIs" dxfId="9" priority="6" operator="equal">
      <formula>"b"</formula>
    </cfRule>
    <cfRule type="cellIs" dxfId="8" priority="7" operator="equal">
      <formula>"u"</formula>
    </cfRule>
  </conditionalFormatting>
  <conditionalFormatting sqref="O6:DF24">
    <cfRule type="cellIs" dxfId="7" priority="113" operator="equal">
      <formula>"li"</formula>
    </cfRule>
    <cfRule type="cellIs" dxfId="6" priority="114" operator="equal">
      <formula>"ge"</formula>
    </cfRule>
    <cfRule type="cellIs" dxfId="5" priority="116" operator="equal">
      <formula>"r"</formula>
    </cfRule>
    <cfRule type="cellIs" dxfId="4" priority="117" operator="equal">
      <formula>"g"</formula>
    </cfRule>
    <cfRule type="cellIs" dxfId="3" priority="119" operator="equal">
      <formula>"b"</formula>
    </cfRule>
    <cfRule type="cellIs" dxfId="2" priority="120" operator="equal">
      <formula>"u"</formula>
    </cfRule>
  </conditionalFormatting>
  <conditionalFormatting sqref="O6:DF25 T26:DF26">
    <cfRule type="cellIs" dxfId="1" priority="115" operator="equal">
      <formula>"gr"</formula>
    </cfRule>
  </conditionalFormatting>
  <conditionalFormatting sqref="AC18">
    <cfRule type="cellIs" dxfId="0" priority="118" operator="equal">
      <formula>"o"</formula>
    </cfRule>
  </conditionalFormatting>
  <pageMargins left="0" right="0" top="0" bottom="0" header="0" footer="0"/>
  <pageSetup paperSize="2059" scale="115" fitToWidth="0" orientation="landscape"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FB2C-73EF-4BA3-A1ED-C35AFE758F28}">
  <dimension ref="A1:E8"/>
  <sheetViews>
    <sheetView workbookViewId="0">
      <selection activeCell="I16" sqref="I16"/>
    </sheetView>
  </sheetViews>
  <sheetFormatPr baseColWidth="10" defaultColWidth="11.5703125" defaultRowHeight="12.75" x14ac:dyDescent="0.2"/>
  <cols>
    <col min="1" max="1" width="14.7109375" style="16" customWidth="1"/>
    <col min="2" max="16384" width="11.5703125" style="16"/>
  </cols>
  <sheetData>
    <row r="1" spans="1:5" x14ac:dyDescent="0.2">
      <c r="A1" s="17" t="s">
        <v>42</v>
      </c>
      <c r="B1" s="17" t="s">
        <v>43</v>
      </c>
      <c r="D1" s="17" t="s">
        <v>45</v>
      </c>
      <c r="E1" s="17" t="s">
        <v>43</v>
      </c>
    </row>
    <row r="2" spans="1:5" x14ac:dyDescent="0.2">
      <c r="A2" s="16" t="s">
        <v>10</v>
      </c>
      <c r="B2" s="16" t="s">
        <v>41</v>
      </c>
      <c r="D2" s="16" t="s">
        <v>46</v>
      </c>
      <c r="E2" s="16" t="s">
        <v>41</v>
      </c>
    </row>
    <row r="3" spans="1:5" x14ac:dyDescent="0.2">
      <c r="A3" s="16" t="s">
        <v>14</v>
      </c>
      <c r="B3" s="16" t="s">
        <v>11</v>
      </c>
      <c r="D3" s="16" t="s">
        <v>48</v>
      </c>
      <c r="E3" s="16" t="s">
        <v>11</v>
      </c>
    </row>
    <row r="4" spans="1:5" x14ac:dyDescent="0.2">
      <c r="A4" s="16" t="s">
        <v>21</v>
      </c>
      <c r="B4" s="16" t="s">
        <v>16</v>
      </c>
      <c r="D4" s="16" t="s">
        <v>47</v>
      </c>
      <c r="E4" s="16" t="s">
        <v>16</v>
      </c>
    </row>
    <row r="5" spans="1:5" x14ac:dyDescent="0.2">
      <c r="A5" s="16" t="s">
        <v>44</v>
      </c>
      <c r="B5" s="16" t="s">
        <v>32</v>
      </c>
      <c r="D5" s="16" t="s">
        <v>52</v>
      </c>
      <c r="E5" s="16" t="s">
        <v>32</v>
      </c>
    </row>
    <row r="6" spans="1:5" x14ac:dyDescent="0.2">
      <c r="D6" s="16" t="s">
        <v>50</v>
      </c>
      <c r="E6" s="16" t="s">
        <v>35</v>
      </c>
    </row>
    <row r="7" spans="1:5" x14ac:dyDescent="0.2">
      <c r="D7" s="16" t="s">
        <v>51</v>
      </c>
      <c r="E7" s="16" t="s">
        <v>33</v>
      </c>
    </row>
    <row r="8" spans="1:5" x14ac:dyDescent="0.2">
      <c r="D8" s="16" t="s">
        <v>49</v>
      </c>
      <c r="E8" s="16" t="s">
        <v>36</v>
      </c>
    </row>
  </sheetData>
  <sortState xmlns:xlrd2="http://schemas.microsoft.com/office/spreadsheetml/2017/richdata2" ref="A2:A16">
    <sortCondition ref="A2:A16"/>
  </sortState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Terminplan</vt:lpstr>
      <vt:lpstr>Formate</vt:lpstr>
    </vt:vector>
  </TitlesOfParts>
  <Company>techpluscode.de</Company>
  <LinksUpToDate>false</LinksUpToDate>
  <SharedDoc>false</SharedDoc>
  <HyperlinkBase>techpluscode.de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Zeitplan mit automatischen Farben</dc:title>
  <dc:creator>Thomas Angielsky</dc:creator>
  <cp:lastModifiedBy>Thomas Angielsky</cp:lastModifiedBy>
  <cp:lastPrinted>2023-08-11T06:05:05Z</cp:lastPrinted>
  <dcterms:created xsi:type="dcterms:W3CDTF">2023-08-10T12:03:55Z</dcterms:created>
  <dcterms:modified xsi:type="dcterms:W3CDTF">2023-08-12T07:39:28Z</dcterms:modified>
</cp:coreProperties>
</file>